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病院\医事課（新しいフォルダー）\5559 駒井\現在のお仕事\県病\2025年度ワークショップ\"/>
    </mc:Choice>
  </mc:AlternateContent>
  <xr:revisionPtr revIDLastSave="0" documentId="13_ncr:1_{9545BE39-D50B-4194-9429-2B380B7530CC}" xr6:coauthVersionLast="36" xr6:coauthVersionMax="36" xr10:uidLastSave="{00000000-0000-0000-0000-000000000000}"/>
  <bookViews>
    <workbookView xWindow="480" yWindow="90" windowWidth="15075" windowHeight="6225" xr2:uid="{00000000-000D-0000-FFFF-FFFF00000000}"/>
  </bookViews>
  <sheets>
    <sheet name="レセ-1" sheetId="1" r:id="rId1"/>
    <sheet name="レセ-2" sheetId="2" r:id="rId2"/>
    <sheet name="レセ-3" sheetId="3" r:id="rId3"/>
  </sheets>
  <definedNames>
    <definedName name="_xlnm.Print_Area" localSheetId="0">'レセ-1'!$A$1:$AM$63</definedName>
    <definedName name="_xlnm.Print_Area" localSheetId="1">'レセ-2'!$A$1:$AM$63</definedName>
    <definedName name="_xlnm.Print_Area" localSheetId="2">'レセ-3'!$A$1:$AM$63</definedName>
  </definedNames>
  <calcPr calcId="191029"/>
</workbook>
</file>

<file path=xl/calcChain.xml><?xml version="1.0" encoding="utf-8"?>
<calcChain xmlns="http://schemas.openxmlformats.org/spreadsheetml/2006/main">
  <c r="AN44" i="2" l="1"/>
  <c r="AN31" i="2"/>
  <c r="AO44" i="1"/>
  <c r="AS63" i="3" l="1"/>
  <c r="AN63" i="3"/>
  <c r="AS62" i="3"/>
  <c r="AN62" i="3"/>
  <c r="AS61" i="3"/>
  <c r="AN61" i="3"/>
  <c r="AS60" i="3"/>
  <c r="AN60" i="3"/>
  <c r="AS59" i="3"/>
  <c r="AN59" i="3"/>
  <c r="AS58" i="3"/>
  <c r="AN58" i="3"/>
  <c r="AS57" i="3"/>
  <c r="AN57" i="3"/>
  <c r="AS56" i="3"/>
  <c r="AN56" i="3"/>
  <c r="AS55" i="3"/>
  <c r="AN55" i="3"/>
  <c r="AS54" i="3"/>
  <c r="AN54" i="3"/>
  <c r="AS53" i="3"/>
  <c r="AN53" i="3"/>
  <c r="AS52" i="3"/>
  <c r="AN52" i="3"/>
  <c r="AS51" i="3"/>
  <c r="AN51" i="3"/>
  <c r="AS50" i="3"/>
  <c r="AN50" i="3"/>
  <c r="AS49" i="3"/>
  <c r="AN49" i="3"/>
  <c r="AS48" i="3"/>
  <c r="AN48" i="3"/>
  <c r="AS47" i="3"/>
  <c r="AN47" i="3"/>
  <c r="AS46" i="3"/>
  <c r="AN46" i="3"/>
  <c r="AS45" i="3"/>
  <c r="AN45" i="3"/>
  <c r="AS44" i="3"/>
  <c r="AN44" i="3"/>
  <c r="AS43" i="3"/>
  <c r="AN43" i="3"/>
  <c r="AS42" i="3"/>
  <c r="AN42" i="3"/>
  <c r="AS41" i="3"/>
  <c r="AN41" i="3"/>
  <c r="AS40" i="3"/>
  <c r="AN40" i="3"/>
  <c r="AS39" i="3"/>
  <c r="AN39" i="3"/>
  <c r="AS38" i="3"/>
  <c r="AN38" i="3"/>
  <c r="AS37" i="3"/>
  <c r="AN37" i="3"/>
  <c r="AS36" i="3"/>
  <c r="AN36" i="3"/>
  <c r="AS35" i="3"/>
  <c r="AN35" i="3"/>
  <c r="AS34" i="3"/>
  <c r="AN34" i="3"/>
  <c r="AS33" i="3"/>
  <c r="AN33" i="3"/>
  <c r="AS32" i="3"/>
  <c r="AN32" i="3"/>
  <c r="AS31" i="3"/>
  <c r="AN31" i="3"/>
  <c r="AS30" i="3"/>
  <c r="AN30" i="3"/>
  <c r="AS29" i="3"/>
  <c r="AN29" i="3"/>
  <c r="AS28" i="3"/>
  <c r="AN28" i="3"/>
  <c r="AS27" i="3"/>
  <c r="AN27" i="3"/>
  <c r="AS26" i="3"/>
  <c r="AN26" i="3"/>
  <c r="AS25" i="3"/>
  <c r="AN25" i="3"/>
  <c r="AS24" i="3"/>
  <c r="AN24" i="3"/>
  <c r="AS23" i="3"/>
  <c r="AN23" i="3"/>
  <c r="AS22" i="3"/>
  <c r="AN22" i="3"/>
  <c r="AS21" i="3"/>
  <c r="AN21" i="3"/>
  <c r="AS20" i="3"/>
  <c r="AN20" i="3"/>
  <c r="AS19" i="3"/>
  <c r="AN19" i="3"/>
  <c r="AS18" i="3"/>
  <c r="AN18" i="3"/>
  <c r="AS17" i="3"/>
  <c r="AN17" i="3"/>
  <c r="AS16" i="3"/>
  <c r="AN16" i="3"/>
  <c r="AS15" i="3"/>
  <c r="AN15" i="3"/>
  <c r="AS14" i="3"/>
  <c r="AN14" i="3"/>
  <c r="AS13" i="3"/>
  <c r="AN13" i="3"/>
  <c r="AS12" i="3"/>
  <c r="AN12" i="3"/>
  <c r="AS11" i="3"/>
  <c r="AN11" i="3"/>
  <c r="AS10" i="3"/>
  <c r="AN10" i="3"/>
  <c r="AS9" i="3"/>
  <c r="AN9" i="3"/>
  <c r="AN64" i="3" l="1"/>
  <c r="AS64" i="3"/>
  <c r="AO39" i="1" l="1"/>
  <c r="AS10" i="2" l="1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S9" i="2"/>
  <c r="AN9" i="2"/>
  <c r="AN64" i="2" l="1"/>
  <c r="C56" i="1" s="1"/>
  <c r="AS64" i="2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40" i="1"/>
  <c r="AO41" i="1"/>
  <c r="AO42" i="1"/>
  <c r="AO43" i="1"/>
  <c r="AO45" i="1"/>
  <c r="AO46" i="1"/>
  <c r="AO47" i="1"/>
  <c r="AO48" i="1"/>
  <c r="AO49" i="1"/>
  <c r="AO50" i="1" l="1"/>
</calcChain>
</file>

<file path=xl/sharedStrings.xml><?xml version="1.0" encoding="utf-8"?>
<sst xmlns="http://schemas.openxmlformats.org/spreadsheetml/2006/main" count="491" uniqueCount="274">
  <si>
    <t>県番</t>
    <rPh sb="0" eb="1">
      <t>ケン</t>
    </rPh>
    <rPh sb="1" eb="2">
      <t>バン</t>
    </rPh>
    <phoneticPr fontId="2"/>
  </si>
  <si>
    <t>医コ</t>
    <rPh sb="0" eb="1">
      <t>イ</t>
    </rPh>
    <phoneticPr fontId="2"/>
  </si>
  <si>
    <t>診療報酬明細書（医科入院）</t>
    <rPh sb="0" eb="4">
      <t>シンリョウホウシュウ</t>
    </rPh>
    <rPh sb="4" eb="7">
      <t>メイサイショ</t>
    </rPh>
    <rPh sb="8" eb="10">
      <t>イカ</t>
    </rPh>
    <rPh sb="10" eb="12">
      <t>ニュウイン</t>
    </rPh>
    <phoneticPr fontId="2"/>
  </si>
  <si>
    <t>年</t>
    <rPh sb="0" eb="1">
      <t>ネン</t>
    </rPh>
    <phoneticPr fontId="2"/>
  </si>
  <si>
    <t>月分</t>
    <rPh sb="0" eb="1">
      <t>ツキ</t>
    </rPh>
    <rPh sb="1" eb="2">
      <t>ブン</t>
    </rPh>
    <phoneticPr fontId="2"/>
  </si>
  <si>
    <t>1医科</t>
    <rPh sb="1" eb="3">
      <t>イカ</t>
    </rPh>
    <phoneticPr fontId="2"/>
  </si>
  <si>
    <t>1単独</t>
    <rPh sb="1" eb="3">
      <t>タンドク</t>
    </rPh>
    <phoneticPr fontId="2"/>
  </si>
  <si>
    <t>市町村</t>
    <rPh sb="0" eb="3">
      <t>シチョウソン</t>
    </rPh>
    <phoneticPr fontId="2"/>
  </si>
  <si>
    <t>保険者番号</t>
    <rPh sb="0" eb="2">
      <t>ホケン</t>
    </rPh>
    <rPh sb="2" eb="3">
      <t>シャ</t>
    </rPh>
    <rPh sb="3" eb="5">
      <t>バンゴウ</t>
    </rPh>
    <phoneticPr fontId="2"/>
  </si>
  <si>
    <t>×</t>
  </si>
  <si>
    <t>給付割合</t>
    <rPh sb="0" eb="2">
      <t>キュウフ</t>
    </rPh>
    <rPh sb="2" eb="4">
      <t>ワリアイ</t>
    </rPh>
    <phoneticPr fontId="2"/>
  </si>
  <si>
    <t>１０　　９　　８</t>
  </si>
  <si>
    <t>　７　　（　　　　）</t>
  </si>
  <si>
    <t>公費①</t>
    <rPh sb="0" eb="2">
      <t>コウヒ</t>
    </rPh>
    <phoneticPr fontId="2"/>
  </si>
  <si>
    <t>公受①</t>
    <rPh sb="0" eb="2">
      <t>キミウケ</t>
    </rPh>
    <phoneticPr fontId="2"/>
  </si>
  <si>
    <t>被保険者証・被保険者手帳の記号・番号</t>
    <rPh sb="0" eb="4">
      <t>ヒホケンシャ</t>
    </rPh>
    <rPh sb="4" eb="5">
      <t>ショウ</t>
    </rPh>
    <rPh sb="6" eb="10">
      <t>ヒホケンシャ</t>
    </rPh>
    <rPh sb="10" eb="12">
      <t>テチョウ</t>
    </rPh>
    <rPh sb="13" eb="15">
      <t>キゴウ</t>
    </rPh>
    <rPh sb="16" eb="18">
      <t>バンゴウ</t>
    </rPh>
    <phoneticPr fontId="2"/>
  </si>
  <si>
    <t>公費②</t>
    <rPh sb="0" eb="2">
      <t>コウヒ</t>
    </rPh>
    <phoneticPr fontId="2"/>
  </si>
  <si>
    <t>公受②</t>
    <rPh sb="0" eb="2">
      <t>キミウケ</t>
    </rPh>
    <phoneticPr fontId="2"/>
  </si>
  <si>
    <t>氏名</t>
    <rPh sb="0" eb="2">
      <t>シメイ</t>
    </rPh>
    <phoneticPr fontId="2"/>
  </si>
  <si>
    <t>保険医療機関の所在地及び名　称</t>
    <rPh sb="0" eb="6">
      <t>ホケンイリョウキカン</t>
    </rPh>
    <rPh sb="7" eb="10">
      <t>ショザイチ</t>
    </rPh>
    <rPh sb="10" eb="11">
      <t>オヨ</t>
    </rPh>
    <rPh sb="12" eb="13">
      <t>ナ</t>
    </rPh>
    <rPh sb="14" eb="15">
      <t>ショウ</t>
    </rPh>
    <phoneticPr fontId="2"/>
  </si>
  <si>
    <t>生</t>
    <rPh sb="0" eb="1">
      <t>セイ</t>
    </rPh>
    <phoneticPr fontId="2"/>
  </si>
  <si>
    <t>職務上の事由</t>
    <rPh sb="0" eb="3">
      <t>ショクムジョウ</t>
    </rPh>
    <rPh sb="4" eb="6">
      <t>ジユウ</t>
    </rPh>
    <phoneticPr fontId="2"/>
  </si>
  <si>
    <t>１　職務上　２　下船後３月以内　３　通勤災害</t>
    <rPh sb="2" eb="5">
      <t>ショクムジョウ</t>
    </rPh>
    <rPh sb="8" eb="10">
      <t>ゲセン</t>
    </rPh>
    <rPh sb="10" eb="11">
      <t>ゴ</t>
    </rPh>
    <rPh sb="12" eb="13">
      <t>ツキ</t>
    </rPh>
    <rPh sb="13" eb="15">
      <t>イナイ</t>
    </rPh>
    <rPh sb="18" eb="20">
      <t>ツウキン</t>
    </rPh>
    <rPh sb="20" eb="22">
      <t>サイガイ</t>
    </rPh>
    <phoneticPr fontId="2"/>
  </si>
  <si>
    <t>傷　病　名</t>
    <rPh sb="0" eb="1">
      <t>キズ</t>
    </rPh>
    <rPh sb="2" eb="3">
      <t>ビョウ</t>
    </rPh>
    <rPh sb="4" eb="5">
      <t>メイ</t>
    </rPh>
    <phoneticPr fontId="2"/>
  </si>
  <si>
    <t>（１）</t>
  </si>
  <si>
    <t>診療開始日</t>
    <rPh sb="0" eb="2">
      <t>シンリョウ</t>
    </rPh>
    <rPh sb="2" eb="5">
      <t>カイシビ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</si>
  <si>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</si>
  <si>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</si>
  <si>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転　帰</t>
    <rPh sb="0" eb="1">
      <t>テン</t>
    </rPh>
    <rPh sb="2" eb="3">
      <t>キ</t>
    </rPh>
    <phoneticPr fontId="2"/>
  </si>
  <si>
    <t>診療実日数</t>
    <rPh sb="0" eb="2">
      <t>シンリョウ</t>
    </rPh>
    <rPh sb="2" eb="3">
      <t>ジツ</t>
    </rPh>
    <rPh sb="3" eb="5">
      <t>ニッスウ</t>
    </rPh>
    <phoneticPr fontId="2"/>
  </si>
  <si>
    <t>保険</t>
    <rPh sb="0" eb="1">
      <t>ホ</t>
    </rPh>
    <rPh sb="1" eb="2">
      <t>ケン</t>
    </rPh>
    <phoneticPr fontId="2"/>
  </si>
  <si>
    <t>（２）</t>
  </si>
  <si>
    <t>公①</t>
    <rPh sb="0" eb="1">
      <t>コウ</t>
    </rPh>
    <phoneticPr fontId="2"/>
  </si>
  <si>
    <t>②</t>
  </si>
  <si>
    <t>１１</t>
  </si>
  <si>
    <t>初　　診</t>
    <rPh sb="0" eb="1">
      <t>ショ</t>
    </rPh>
    <rPh sb="3" eb="4">
      <t>ミ</t>
    </rPh>
    <phoneticPr fontId="2"/>
  </si>
  <si>
    <t>深夜</t>
    <rPh sb="0" eb="2">
      <t>シンヤ</t>
    </rPh>
    <phoneticPr fontId="2"/>
  </si>
  <si>
    <t>回</t>
    <rPh sb="0" eb="1">
      <t>カイ</t>
    </rPh>
    <phoneticPr fontId="2"/>
  </si>
  <si>
    <t>点</t>
    <rPh sb="0" eb="1">
      <t>テン</t>
    </rPh>
    <phoneticPr fontId="2"/>
  </si>
  <si>
    <t>公費分点数</t>
    <rPh sb="0" eb="2">
      <t>コウヒ</t>
    </rPh>
    <rPh sb="2" eb="3">
      <t>ブン</t>
    </rPh>
    <rPh sb="3" eb="5">
      <t>テンスウ</t>
    </rPh>
    <phoneticPr fontId="2"/>
  </si>
  <si>
    <t>１３</t>
  </si>
  <si>
    <t>医学管理</t>
    <rPh sb="0" eb="2">
      <t>イガク</t>
    </rPh>
    <rPh sb="2" eb="4">
      <t>カンリ</t>
    </rPh>
    <phoneticPr fontId="2"/>
  </si>
  <si>
    <t>在　　 宅</t>
    <rPh sb="0" eb="1">
      <t>ザイ</t>
    </rPh>
    <rPh sb="4" eb="5">
      <t>タク</t>
    </rPh>
    <phoneticPr fontId="2"/>
  </si>
  <si>
    <t>２０</t>
  </si>
  <si>
    <t>２１</t>
  </si>
  <si>
    <t>内服</t>
    <rPh sb="0" eb="2">
      <t>ナイフク</t>
    </rPh>
    <phoneticPr fontId="2"/>
  </si>
  <si>
    <t>薬剤</t>
    <rPh sb="0" eb="2">
      <t>ヤクザイ</t>
    </rPh>
    <phoneticPr fontId="2"/>
  </si>
  <si>
    <t>単</t>
    <rPh sb="0" eb="1">
      <t>タン</t>
    </rPh>
    <phoneticPr fontId="2"/>
  </si>
  <si>
    <t>投薬</t>
    <rPh sb="0" eb="2">
      <t>トウヤク</t>
    </rPh>
    <phoneticPr fontId="2"/>
  </si>
  <si>
    <t>２２</t>
  </si>
  <si>
    <t>屯服</t>
    <rPh sb="0" eb="1">
      <t>トン</t>
    </rPh>
    <rPh sb="1" eb="2">
      <t>フク</t>
    </rPh>
    <phoneticPr fontId="2"/>
  </si>
  <si>
    <t>調剤</t>
    <rPh sb="0" eb="2">
      <t>チョウザイ</t>
    </rPh>
    <phoneticPr fontId="2"/>
  </si>
  <si>
    <t>２３</t>
  </si>
  <si>
    <t>外用</t>
    <rPh sb="0" eb="2">
      <t>ガイヨウ</t>
    </rPh>
    <phoneticPr fontId="2"/>
  </si>
  <si>
    <t>２４</t>
  </si>
  <si>
    <t>日</t>
    <rPh sb="0" eb="1">
      <t>ヒ</t>
    </rPh>
    <phoneticPr fontId="2"/>
  </si>
  <si>
    <t>２６</t>
  </si>
  <si>
    <t>麻毒</t>
    <rPh sb="0" eb="1">
      <t>アサ</t>
    </rPh>
    <rPh sb="1" eb="2">
      <t>ドク</t>
    </rPh>
    <phoneticPr fontId="2"/>
  </si>
  <si>
    <t>２７</t>
  </si>
  <si>
    <t>調基</t>
    <rPh sb="0" eb="1">
      <t>チョウ</t>
    </rPh>
    <rPh sb="1" eb="2">
      <t>キ</t>
    </rPh>
    <phoneticPr fontId="2"/>
  </si>
  <si>
    <t>３０</t>
  </si>
  <si>
    <t>３１</t>
  </si>
  <si>
    <t>皮下筋肉内</t>
    <rPh sb="0" eb="2">
      <t>ヒカ</t>
    </rPh>
    <rPh sb="2" eb="4">
      <t>キンニク</t>
    </rPh>
    <rPh sb="4" eb="5">
      <t>ナイ</t>
    </rPh>
    <phoneticPr fontId="2"/>
  </si>
  <si>
    <t>注射</t>
    <rPh sb="0" eb="2">
      <t>チュウシャ</t>
    </rPh>
    <phoneticPr fontId="2"/>
  </si>
  <si>
    <t>３２</t>
  </si>
  <si>
    <t>静脈内</t>
    <rPh sb="0" eb="2">
      <t>ジョウミャク</t>
    </rPh>
    <rPh sb="2" eb="3">
      <t>ナイ</t>
    </rPh>
    <phoneticPr fontId="2"/>
  </si>
  <si>
    <t>３３</t>
  </si>
  <si>
    <t>その他</t>
    <rPh sb="2" eb="3">
      <t>タ</t>
    </rPh>
    <phoneticPr fontId="2"/>
  </si>
  <si>
    <t>４０</t>
  </si>
  <si>
    <t>処置</t>
    <rPh sb="0" eb="2">
      <t>ショチ</t>
    </rPh>
    <phoneticPr fontId="2"/>
  </si>
  <si>
    <t>処</t>
    <rPh sb="0" eb="1">
      <t>トコロ</t>
    </rPh>
    <phoneticPr fontId="2"/>
  </si>
  <si>
    <t>５０</t>
  </si>
  <si>
    <t>手術・麻酔</t>
    <rPh sb="0" eb="2">
      <t>シュジュツ</t>
    </rPh>
    <rPh sb="3" eb="5">
      <t>マスイ</t>
    </rPh>
    <phoneticPr fontId="2"/>
  </si>
  <si>
    <t>手</t>
    <rPh sb="0" eb="1">
      <t>テ</t>
    </rPh>
    <phoneticPr fontId="2"/>
  </si>
  <si>
    <t>６０</t>
  </si>
  <si>
    <t>検査・病理</t>
    <rPh sb="0" eb="2">
      <t>ケンサ</t>
    </rPh>
    <rPh sb="3" eb="5">
      <t>ビョウリ</t>
    </rPh>
    <phoneticPr fontId="2"/>
  </si>
  <si>
    <t>検病</t>
    <rPh sb="0" eb="1">
      <t>ケン</t>
    </rPh>
    <rPh sb="1" eb="2">
      <t>ビョウ</t>
    </rPh>
    <phoneticPr fontId="2"/>
  </si>
  <si>
    <t>７０</t>
  </si>
  <si>
    <t>画像診断</t>
    <rPh sb="0" eb="2">
      <t>ガゾウ</t>
    </rPh>
    <rPh sb="2" eb="4">
      <t>シンダン</t>
    </rPh>
    <phoneticPr fontId="2"/>
  </si>
  <si>
    <t>画像</t>
    <rPh sb="0" eb="2">
      <t>ガゾウ</t>
    </rPh>
    <phoneticPr fontId="2"/>
  </si>
  <si>
    <t>８０</t>
  </si>
  <si>
    <t>他</t>
    <rPh sb="0" eb="1">
      <t>ホカ</t>
    </rPh>
    <phoneticPr fontId="2"/>
  </si>
  <si>
    <t>９０</t>
  </si>
  <si>
    <t>入院年月日</t>
    <rPh sb="0" eb="2">
      <t>ニュウイン</t>
    </rPh>
    <rPh sb="2" eb="5">
      <t>ネンガッピ</t>
    </rPh>
    <phoneticPr fontId="2"/>
  </si>
  <si>
    <t>月</t>
    <rPh sb="0" eb="1">
      <t>ガツ</t>
    </rPh>
    <phoneticPr fontId="2"/>
  </si>
  <si>
    <t>病</t>
    <rPh sb="0" eb="1">
      <t>ビョウ</t>
    </rPh>
    <phoneticPr fontId="2"/>
  </si>
  <si>
    <t>入院基本料・加算</t>
    <rPh sb="0" eb="2">
      <t>ニュウイン</t>
    </rPh>
    <rPh sb="2" eb="4">
      <t>キホン</t>
    </rPh>
    <rPh sb="4" eb="5">
      <t>リョウ</t>
    </rPh>
    <rPh sb="6" eb="8">
      <t>カサン</t>
    </rPh>
    <phoneticPr fontId="2"/>
  </si>
  <si>
    <t>入　　　　院</t>
    <rPh sb="0" eb="1">
      <t>イ</t>
    </rPh>
    <rPh sb="5" eb="6">
      <t>イン</t>
    </rPh>
    <phoneticPr fontId="2"/>
  </si>
  <si>
    <t>９２</t>
  </si>
  <si>
    <t>特定入院料・その他</t>
    <rPh sb="0" eb="2">
      <t>トクテイ</t>
    </rPh>
    <rPh sb="2" eb="4">
      <t>ニュウイン</t>
    </rPh>
    <rPh sb="4" eb="5">
      <t>リョウ</t>
    </rPh>
    <rPh sb="8" eb="9">
      <t>タ</t>
    </rPh>
    <phoneticPr fontId="2"/>
  </si>
  <si>
    <t>※</t>
  </si>
  <si>
    <t>高額療養費　　　　　　　　　　円</t>
    <rPh sb="0" eb="2">
      <t>コウガク</t>
    </rPh>
    <rPh sb="2" eb="5">
      <t>リョウヨウヒ</t>
    </rPh>
    <rPh sb="15" eb="16">
      <t>エン</t>
    </rPh>
    <phoneticPr fontId="2"/>
  </si>
  <si>
    <t>※公</t>
    <rPh sb="1" eb="2">
      <t>コウ</t>
    </rPh>
    <phoneticPr fontId="2"/>
  </si>
  <si>
    <t>９７　食　　事　　・　　　生　　活</t>
    <rPh sb="3" eb="4">
      <t>ショク</t>
    </rPh>
    <rPh sb="6" eb="7">
      <t>コト</t>
    </rPh>
    <rPh sb="13" eb="14">
      <t>ショウ</t>
    </rPh>
    <rPh sb="16" eb="17">
      <t>カツ</t>
    </rPh>
    <phoneticPr fontId="2"/>
  </si>
  <si>
    <t>円×</t>
    <rPh sb="0" eb="1">
      <t>エン</t>
    </rPh>
    <phoneticPr fontId="2"/>
  </si>
  <si>
    <t>特別</t>
    <rPh sb="0" eb="2">
      <t>トクベツ</t>
    </rPh>
    <phoneticPr fontId="2"/>
  </si>
  <si>
    <t>基準（生）</t>
    <rPh sb="0" eb="2">
      <t>キジュン</t>
    </rPh>
    <rPh sb="3" eb="4">
      <t>セイ</t>
    </rPh>
    <phoneticPr fontId="2"/>
  </si>
  <si>
    <t>円</t>
    <rPh sb="0" eb="1">
      <t>エン</t>
    </rPh>
    <phoneticPr fontId="2"/>
  </si>
  <si>
    <t>食堂</t>
    <rPh sb="0" eb="2">
      <t>ショクドウ</t>
    </rPh>
    <phoneticPr fontId="2"/>
  </si>
  <si>
    <t>特別（生）</t>
    <rPh sb="0" eb="2">
      <t>トクベツ</t>
    </rPh>
    <rPh sb="3" eb="4">
      <t>セイ</t>
    </rPh>
    <phoneticPr fontId="2"/>
  </si>
  <si>
    <t>環境</t>
    <rPh sb="0" eb="2">
      <t>カンキョウ</t>
    </rPh>
    <phoneticPr fontId="2"/>
  </si>
  <si>
    <t>療養の給付</t>
    <rPh sb="0" eb="2">
      <t>リョウヨウ</t>
    </rPh>
    <rPh sb="3" eb="5">
      <t>キュウフ</t>
    </rPh>
    <phoneticPr fontId="2"/>
  </si>
  <si>
    <t>保　険</t>
    <rPh sb="0" eb="1">
      <t>タモツ</t>
    </rPh>
    <rPh sb="2" eb="3">
      <t>ケン</t>
    </rPh>
    <phoneticPr fontId="2"/>
  </si>
  <si>
    <t>　　請　　　求　　　点</t>
    <rPh sb="2" eb="3">
      <t>ショウ</t>
    </rPh>
    <rPh sb="6" eb="7">
      <t>モトム</t>
    </rPh>
    <rPh sb="10" eb="11">
      <t>テン</t>
    </rPh>
    <phoneticPr fontId="2"/>
  </si>
  <si>
    <t>※　決　　定　　点</t>
    <rPh sb="2" eb="3">
      <t>ケツ</t>
    </rPh>
    <rPh sb="5" eb="6">
      <t>サダム</t>
    </rPh>
    <rPh sb="8" eb="9">
      <t>テン</t>
    </rPh>
    <phoneticPr fontId="2"/>
  </si>
  <si>
    <t>　　　負担金額円</t>
    <rPh sb="3" eb="6">
      <t>フタンキン</t>
    </rPh>
    <rPh sb="6" eb="7">
      <t>ガク</t>
    </rPh>
    <rPh sb="7" eb="8">
      <t>エン</t>
    </rPh>
    <phoneticPr fontId="2"/>
  </si>
  <si>
    <t>食　事　療　養　　・　生　活　療　養</t>
    <rPh sb="0" eb="1">
      <t>ショク</t>
    </rPh>
    <rPh sb="2" eb="3">
      <t>コト</t>
    </rPh>
    <rPh sb="4" eb="5">
      <t>リョウ</t>
    </rPh>
    <rPh sb="6" eb="7">
      <t>マモル</t>
    </rPh>
    <rPh sb="11" eb="12">
      <t>セイ</t>
    </rPh>
    <rPh sb="13" eb="14">
      <t>カツ</t>
    </rPh>
    <rPh sb="15" eb="16">
      <t>イ</t>
    </rPh>
    <rPh sb="17" eb="18">
      <t>マモル</t>
    </rPh>
    <phoneticPr fontId="2"/>
  </si>
  <si>
    <t>　　　請　　求　　円</t>
    <rPh sb="3" eb="4">
      <t>ショウ</t>
    </rPh>
    <rPh sb="6" eb="7">
      <t>モトム</t>
    </rPh>
    <rPh sb="9" eb="10">
      <t>エン</t>
    </rPh>
    <phoneticPr fontId="2"/>
  </si>
  <si>
    <t>※　決　　定　　円</t>
    <rPh sb="2" eb="3">
      <t>ケツ</t>
    </rPh>
    <rPh sb="5" eb="6">
      <t>サダム</t>
    </rPh>
    <rPh sb="8" eb="9">
      <t>エン</t>
    </rPh>
    <phoneticPr fontId="2"/>
  </si>
  <si>
    <t>令和</t>
    <rPh sb="0" eb="2">
      <t>レイワ</t>
    </rPh>
    <phoneticPr fontId="2"/>
  </si>
  <si>
    <t>　　　標準負担額　　　　円</t>
    <rPh sb="3" eb="5">
      <t>ヒョウジュン</t>
    </rPh>
    <rPh sb="5" eb="7">
      <t>フタン</t>
    </rPh>
    <rPh sb="7" eb="8">
      <t>ガク</t>
    </rPh>
    <rPh sb="12" eb="13">
      <t>エン</t>
    </rPh>
    <phoneticPr fontId="2"/>
  </si>
  <si>
    <t>Ⅰ</t>
    <phoneticPr fontId="11"/>
  </si>
  <si>
    <t>特記事項</t>
    <rPh sb="0" eb="2">
      <t>トッキ</t>
    </rPh>
    <rPh sb="2" eb="4">
      <t>ジコウ</t>
    </rPh>
    <phoneticPr fontId="11"/>
  </si>
  <si>
    <t>（１）</t>
    <phoneticPr fontId="11"/>
  </si>
  <si>
    <t>×</t>
    <phoneticPr fontId="11"/>
  </si>
  <si>
    <t>急一般1</t>
    <rPh sb="0" eb="1">
      <t>キュウ</t>
    </rPh>
    <rPh sb="1" eb="3">
      <t>イッパン</t>
    </rPh>
    <phoneticPr fontId="11"/>
  </si>
  <si>
    <t>1医科</t>
    <rPh sb="1" eb="3">
      <t>イカ</t>
    </rPh>
    <phoneticPr fontId="11"/>
  </si>
  <si>
    <t>1単独</t>
    <rPh sb="1" eb="3">
      <t>タンドク</t>
    </rPh>
    <phoneticPr fontId="11"/>
  </si>
  <si>
    <t>公負</t>
    <rPh sb="0" eb="1">
      <t>コウ</t>
    </rPh>
    <rPh sb="1" eb="2">
      <t>フ</t>
    </rPh>
    <phoneticPr fontId="11"/>
  </si>
  <si>
    <t>公受</t>
    <rPh sb="0" eb="2">
      <t>キミウケ</t>
    </rPh>
    <phoneticPr fontId="11"/>
  </si>
  <si>
    <t>氏名</t>
    <rPh sb="0" eb="2">
      <t>シメイ</t>
    </rPh>
    <phoneticPr fontId="11"/>
  </si>
  <si>
    <t>医療機関コード</t>
    <rPh sb="0" eb="2">
      <t>イリョウ</t>
    </rPh>
    <rPh sb="2" eb="4">
      <t>キカン</t>
    </rPh>
    <phoneticPr fontId="11"/>
  </si>
  <si>
    <t>保険者番号</t>
    <rPh sb="0" eb="3">
      <t>ホケンジャ</t>
    </rPh>
    <rPh sb="3" eb="5">
      <t>バンゴウ</t>
    </rPh>
    <phoneticPr fontId="11"/>
  </si>
  <si>
    <t>記号・番号
（枝番）</t>
    <rPh sb="0" eb="2">
      <t>キゴウ</t>
    </rPh>
    <rPh sb="3" eb="5">
      <t>バンゴウ</t>
    </rPh>
    <rPh sb="7" eb="9">
      <t>エダバン</t>
    </rPh>
    <phoneticPr fontId="11"/>
  </si>
  <si>
    <t>（次項に続く）</t>
    <rPh sb="1" eb="3">
      <t>ジコウ</t>
    </rPh>
    <rPh sb="4" eb="5">
      <t>ツヅ</t>
    </rPh>
    <phoneticPr fontId="11"/>
  </si>
  <si>
    <t>＊</t>
  </si>
  <si>
    <t>基準Ⅰ</t>
    <rPh sb="0" eb="2">
      <t>キジュン</t>
    </rPh>
    <phoneticPr fontId="2"/>
  </si>
  <si>
    <t>1国保</t>
    <rPh sb="1" eb="3">
      <t>コクホ</t>
    </rPh>
    <phoneticPr fontId="2"/>
  </si>
  <si>
    <t>1本人外</t>
    <rPh sb="1" eb="3">
      <t>ホンニン</t>
    </rPh>
    <rPh sb="3" eb="4">
      <t>ガイ</t>
    </rPh>
    <phoneticPr fontId="2"/>
  </si>
  <si>
    <t>1本人外</t>
    <phoneticPr fontId="11"/>
  </si>
  <si>
    <t>令和7年</t>
    <rPh sb="0" eb="2">
      <t>レイワ</t>
    </rPh>
    <rPh sb="3" eb="4">
      <t>ネン</t>
    </rPh>
    <phoneticPr fontId="11"/>
  </si>
  <si>
    <t>4月</t>
    <phoneticPr fontId="11"/>
  </si>
  <si>
    <t>（３）</t>
  </si>
  <si>
    <t>（３）</t>
    <phoneticPr fontId="11"/>
  </si>
  <si>
    <t>（４）</t>
  </si>
  <si>
    <t>（200床）</t>
    <rPh sb="4" eb="5">
      <t>ユカ</t>
    </rPh>
    <phoneticPr fontId="2"/>
  </si>
  <si>
    <t>高度房室ブロック</t>
    <rPh sb="0" eb="2">
      <t>コウド</t>
    </rPh>
    <rPh sb="2" eb="4">
      <t>ボウシツ</t>
    </rPh>
    <phoneticPr fontId="11"/>
  </si>
  <si>
    <t>うっ血性心不全</t>
    <rPh sb="2" eb="4">
      <t>ケツセイ</t>
    </rPh>
    <rPh sb="4" eb="7">
      <t>シンフゼン</t>
    </rPh>
    <phoneticPr fontId="11"/>
  </si>
  <si>
    <t>高血圧症</t>
    <rPh sb="0" eb="4">
      <t>コウケツアツショウ</t>
    </rPh>
    <phoneticPr fontId="11"/>
  </si>
  <si>
    <t>２型糖尿病</t>
    <rPh sb="1" eb="2">
      <t>ガタ</t>
    </rPh>
    <rPh sb="2" eb="5">
      <t>トウニョウビョウ</t>
    </rPh>
    <phoneticPr fontId="11"/>
  </si>
  <si>
    <t>*</t>
    <phoneticPr fontId="11"/>
  </si>
  <si>
    <t>尿道カテーテル抜去後に下部尿路機能障害</t>
    <rPh sb="0" eb="2">
      <t>ニョウドウ</t>
    </rPh>
    <rPh sb="7" eb="10">
      <t>バッキョゴ</t>
    </rPh>
    <rPh sb="11" eb="13">
      <t>カブ</t>
    </rPh>
    <rPh sb="13" eb="15">
      <t>ニョウロ</t>
    </rPh>
    <rPh sb="15" eb="19">
      <t>キノウショウガイ</t>
    </rPh>
    <phoneticPr fontId="11"/>
  </si>
  <si>
    <t>医療情報取得加算（初診）</t>
    <rPh sb="0" eb="4">
      <t>イリョウジョウホウ</t>
    </rPh>
    <rPh sb="4" eb="6">
      <t>シュトク</t>
    </rPh>
    <rPh sb="6" eb="8">
      <t>カサン</t>
    </rPh>
    <rPh sb="9" eb="11">
      <t>ショシン</t>
    </rPh>
    <phoneticPr fontId="11"/>
  </si>
  <si>
    <t>医療DX推進体制整備加算5（初診）</t>
    <rPh sb="0" eb="2">
      <t>イリョウ</t>
    </rPh>
    <rPh sb="4" eb="6">
      <t>スイシン</t>
    </rPh>
    <rPh sb="6" eb="8">
      <t>タイセイ</t>
    </rPh>
    <rPh sb="8" eb="10">
      <t>セイビ</t>
    </rPh>
    <rPh sb="10" eb="12">
      <t>カサン</t>
    </rPh>
    <rPh sb="14" eb="16">
      <t>ショシン</t>
    </rPh>
    <phoneticPr fontId="11"/>
  </si>
  <si>
    <t>入院栄養食事指導料１（初回）</t>
    <rPh sb="0" eb="8">
      <t>ニュウインエイヨウショクジシドウ</t>
    </rPh>
    <rPh sb="8" eb="9">
      <t>リョウ</t>
    </rPh>
    <rPh sb="11" eb="13">
      <t>ショカイ</t>
    </rPh>
    <phoneticPr fontId="11"/>
  </si>
  <si>
    <t>退院時薬剤情報管理指導料</t>
    <rPh sb="0" eb="5">
      <t>タイインジヤクザイ</t>
    </rPh>
    <rPh sb="5" eb="7">
      <t>ジョウホウ</t>
    </rPh>
    <rPh sb="7" eb="12">
      <t>カンリシドウリョウ</t>
    </rPh>
    <phoneticPr fontId="11"/>
  </si>
  <si>
    <t>（持参薬持ち帰りあり）</t>
    <rPh sb="1" eb="4">
      <t>ジサンヤク</t>
    </rPh>
    <rPh sb="4" eb="5">
      <t>モ</t>
    </rPh>
    <rPh sb="6" eb="7">
      <t>カエ</t>
    </rPh>
    <phoneticPr fontId="11"/>
  </si>
  <si>
    <t>デエビゴ錠5mg　1錠</t>
    <rPh sb="4" eb="5">
      <t>ジョウ</t>
    </rPh>
    <rPh sb="10" eb="11">
      <t>ジョウ</t>
    </rPh>
    <phoneticPr fontId="11"/>
  </si>
  <si>
    <t>調剤料（入院）</t>
    <rPh sb="0" eb="3">
      <t>チョウザイリョウ</t>
    </rPh>
    <rPh sb="4" eb="6">
      <t>ニュウイン</t>
    </rPh>
    <phoneticPr fontId="11"/>
  </si>
  <si>
    <t>生食100mL付　2キット</t>
    <rPh sb="0" eb="2">
      <t>セイショク</t>
    </rPh>
    <rPh sb="7" eb="8">
      <t>ツキ</t>
    </rPh>
    <phoneticPr fontId="11"/>
  </si>
  <si>
    <t>生食100mL付　1キット</t>
    <rPh sb="0" eb="2">
      <t>セイショク</t>
    </rPh>
    <rPh sb="7" eb="8">
      <t>ツキ</t>
    </rPh>
    <phoneticPr fontId="11"/>
  </si>
  <si>
    <t>ヴィーンF輸液　500mL　1袋</t>
    <rPh sb="5" eb="7">
      <t>ユエキ</t>
    </rPh>
    <rPh sb="15" eb="16">
      <t>フクロ</t>
    </rPh>
    <phoneticPr fontId="11"/>
  </si>
  <si>
    <t>生食注シリンジ「オーツカ」5mL　1筒</t>
    <rPh sb="0" eb="2">
      <t>セイショク</t>
    </rPh>
    <rPh sb="2" eb="3">
      <t>チュウ</t>
    </rPh>
    <rPh sb="18" eb="19">
      <t>トウ</t>
    </rPh>
    <phoneticPr fontId="11"/>
  </si>
  <si>
    <t>摘便</t>
    <rPh sb="0" eb="2">
      <t>テキベン</t>
    </rPh>
    <phoneticPr fontId="11"/>
  </si>
  <si>
    <t>ペースメーカー植込術（経静脈電極）</t>
    <rPh sb="7" eb="9">
      <t>ウエコミ</t>
    </rPh>
    <rPh sb="9" eb="10">
      <t>ジュツ</t>
    </rPh>
    <rPh sb="11" eb="14">
      <t>ケイジョウミャク</t>
    </rPh>
    <rPh sb="14" eb="16">
      <t>デンキョク</t>
    </rPh>
    <phoneticPr fontId="11"/>
  </si>
  <si>
    <t>大塚生食注　（500ｍL）　2瓶</t>
    <rPh sb="0" eb="5">
      <t>オオツカセイショクチュウ</t>
    </rPh>
    <rPh sb="15" eb="16">
      <t>ビン</t>
    </rPh>
    <phoneticPr fontId="11"/>
  </si>
  <si>
    <t>ヘパリンナトリウム注射液　5,000単位5ｍL　2瓶</t>
    <rPh sb="9" eb="12">
      <t>チュウシャエキ</t>
    </rPh>
    <rPh sb="18" eb="20">
      <t>タンイ</t>
    </rPh>
    <rPh sb="25" eb="26">
      <t>ビン</t>
    </rPh>
    <phoneticPr fontId="11"/>
  </si>
  <si>
    <t>キシロカイン注ポリアンプ1％　10ｍL　1A</t>
    <rPh sb="6" eb="7">
      <t>チュウ</t>
    </rPh>
    <phoneticPr fontId="11"/>
  </si>
  <si>
    <t>オムニパーク300注20ｍL　64.71％　1瓶</t>
    <rPh sb="9" eb="10">
      <t>チュウ</t>
    </rPh>
    <rPh sb="23" eb="24">
      <t>ビン</t>
    </rPh>
    <phoneticPr fontId="11"/>
  </si>
  <si>
    <t>血管造影用シースイントロデューサーセット</t>
    <rPh sb="0" eb="2">
      <t>ケッカン</t>
    </rPh>
    <rPh sb="2" eb="5">
      <t>ゾウエイヨウ</t>
    </rPh>
    <phoneticPr fontId="11"/>
  </si>
  <si>
    <t>（蛇行血管用）　2本</t>
    <rPh sb="9" eb="10">
      <t>ホン</t>
    </rPh>
    <phoneticPr fontId="11"/>
  </si>
  <si>
    <t>ペースメーカー（デュアルチャンバ（Ⅳ型・標準型））　1個</t>
    <rPh sb="18" eb="19">
      <t>ガタ</t>
    </rPh>
    <rPh sb="20" eb="23">
      <t>ヒョウジュンガタ</t>
    </rPh>
    <rPh sb="27" eb="28">
      <t>コ</t>
    </rPh>
    <phoneticPr fontId="11"/>
  </si>
  <si>
    <t>植込式心臓ペースメーカー用リード（経静脈・標準型）　2本</t>
    <rPh sb="0" eb="2">
      <t>ウエコミ</t>
    </rPh>
    <rPh sb="2" eb="3">
      <t>シキ</t>
    </rPh>
    <rPh sb="3" eb="5">
      <t>シンゾウ</t>
    </rPh>
    <rPh sb="12" eb="13">
      <t>ヨウ</t>
    </rPh>
    <rPh sb="17" eb="20">
      <t>ケイジョウミャク</t>
    </rPh>
    <rPh sb="21" eb="24">
      <t>ヒョウジュンガタ</t>
    </rPh>
    <rPh sb="27" eb="28">
      <t>ホン</t>
    </rPh>
    <phoneticPr fontId="11"/>
  </si>
  <si>
    <t>血液科学検査　11項目</t>
    <rPh sb="0" eb="2">
      <t>ケツエキ</t>
    </rPh>
    <rPh sb="2" eb="4">
      <t>カガク</t>
    </rPh>
    <rPh sb="4" eb="6">
      <t>ケンサ</t>
    </rPh>
    <rPh sb="9" eb="11">
      <t>コウモク</t>
    </rPh>
    <phoneticPr fontId="11"/>
  </si>
  <si>
    <t>BIL/総、Alb（BCP改良法・BCG法）、BUN、</t>
    <rPh sb="4" eb="5">
      <t>ソウ</t>
    </rPh>
    <rPh sb="13" eb="16">
      <t>カイリョウホウ</t>
    </rPh>
    <rPh sb="20" eb="21">
      <t>ホウ</t>
    </rPh>
    <phoneticPr fontId="11"/>
  </si>
  <si>
    <t>クレアチニン、ナトリウム及びクロール、</t>
    <rPh sb="12" eb="13">
      <t>オヨ</t>
    </rPh>
    <phoneticPr fontId="11"/>
  </si>
  <si>
    <t>血液科学検査　12項目</t>
    <rPh sb="0" eb="2">
      <t>ケツエキ</t>
    </rPh>
    <rPh sb="2" eb="4">
      <t>カガク</t>
    </rPh>
    <rPh sb="4" eb="6">
      <t>ケンサ</t>
    </rPh>
    <rPh sb="9" eb="11">
      <t>コウモク</t>
    </rPh>
    <phoneticPr fontId="11"/>
  </si>
  <si>
    <t>BIL/総、TP、Alb（BCP改良法・BCG法）、BUN、</t>
    <rPh sb="4" eb="5">
      <t>ソウ</t>
    </rPh>
    <rPh sb="16" eb="19">
      <t>カイリョウホウ</t>
    </rPh>
    <rPh sb="23" eb="24">
      <t>ホウ</t>
    </rPh>
    <phoneticPr fontId="11"/>
  </si>
  <si>
    <t>末梢血液一般、</t>
    <rPh sb="0" eb="6">
      <t>マッショウケツエキイッパン</t>
    </rPh>
    <phoneticPr fontId="11"/>
  </si>
  <si>
    <t>末梢血液像（自動機械法）</t>
    <rPh sb="0" eb="5">
      <t>マッショウケツエキゾウ</t>
    </rPh>
    <rPh sb="6" eb="11">
      <t>ジドウキカイホウ</t>
    </rPh>
    <phoneticPr fontId="11"/>
  </si>
  <si>
    <t>C反応性蛋白（CRP）</t>
    <rPh sb="0" eb="3">
      <t>ハンノウセイ</t>
    </rPh>
    <rPh sb="3" eb="5">
      <t>タンパク</t>
    </rPh>
    <phoneticPr fontId="11"/>
  </si>
  <si>
    <t>経皮的動脈血酸素飽和度測定（1日につき）</t>
    <rPh sb="0" eb="3">
      <t>ケイヒテキ</t>
    </rPh>
    <rPh sb="3" eb="6">
      <t>ドウミャクケツ</t>
    </rPh>
    <rPh sb="6" eb="13">
      <t>サンソホウワドソクテイ</t>
    </rPh>
    <rPh sb="15" eb="16">
      <t>ニチ</t>
    </rPh>
    <phoneticPr fontId="11"/>
  </si>
  <si>
    <t>呼吸心拍監視（3時間超～7日以内）</t>
    <rPh sb="0" eb="6">
      <t>コキュウシンパクカンシ</t>
    </rPh>
    <rPh sb="8" eb="11">
      <t>ジカンコ</t>
    </rPh>
    <rPh sb="13" eb="14">
      <t>ニチ</t>
    </rPh>
    <rPh sb="14" eb="16">
      <t>イナイ</t>
    </rPh>
    <phoneticPr fontId="11"/>
  </si>
  <si>
    <t>心臓カテーテル法（左心カテーテル）</t>
    <rPh sb="0" eb="2">
      <t>シンゾウ</t>
    </rPh>
    <rPh sb="7" eb="8">
      <t>ホウ</t>
    </rPh>
    <rPh sb="9" eb="11">
      <t>サシン</t>
    </rPh>
    <phoneticPr fontId="11"/>
  </si>
  <si>
    <t>（冠動脈造影）</t>
    <rPh sb="1" eb="6">
      <t>カンドウミャクゾウエイ</t>
    </rPh>
    <phoneticPr fontId="11"/>
  </si>
  <si>
    <t>大塚生食注　（1Ｌ）　1瓶</t>
    <rPh sb="0" eb="5">
      <t>オオツカセイショクチュウ</t>
    </rPh>
    <rPh sb="12" eb="13">
      <t>ビン</t>
    </rPh>
    <phoneticPr fontId="11"/>
  </si>
  <si>
    <t>キシロカイン注ポリアンプ1％　10mL　1A</t>
    <rPh sb="6" eb="7">
      <t>チュウ</t>
    </rPh>
    <phoneticPr fontId="11"/>
  </si>
  <si>
    <t>ヘパリンナトリウム注射液　5,000単位5mL　3瓶</t>
    <rPh sb="9" eb="12">
      <t>チュウシャエキ</t>
    </rPh>
    <rPh sb="18" eb="20">
      <t>タンイ</t>
    </rPh>
    <rPh sb="25" eb="26">
      <t>ビン</t>
    </rPh>
    <phoneticPr fontId="11"/>
  </si>
  <si>
    <t>テルモ糖注5％　500mL　1袋</t>
    <rPh sb="3" eb="5">
      <t>トウチュウ</t>
    </rPh>
    <rPh sb="15" eb="16">
      <t>フクロ</t>
    </rPh>
    <phoneticPr fontId="11"/>
  </si>
  <si>
    <t>血管造影用カテーテル（一般用）　2本　</t>
    <rPh sb="0" eb="5">
      <t>ケッカンゾウエイヨウ</t>
    </rPh>
    <rPh sb="11" eb="14">
      <t>イッパンヨウ</t>
    </rPh>
    <rPh sb="17" eb="18">
      <t>ホン</t>
    </rPh>
    <phoneticPr fontId="11"/>
  </si>
  <si>
    <t>（一般用・標準型）　1本</t>
    <rPh sb="1" eb="4">
      <t>イッパンヨウ</t>
    </rPh>
    <rPh sb="5" eb="8">
      <t>ヒョウジュンガタ</t>
    </rPh>
    <rPh sb="11" eb="12">
      <t>ホン</t>
    </rPh>
    <phoneticPr fontId="11"/>
  </si>
  <si>
    <t>血管造影用ガイドワイヤー（交換用）　1本</t>
    <rPh sb="0" eb="2">
      <t>ケッカン</t>
    </rPh>
    <rPh sb="2" eb="5">
      <t>ゾウエイヨウ</t>
    </rPh>
    <rPh sb="13" eb="16">
      <t>コウカンヨウ</t>
    </rPh>
    <rPh sb="19" eb="20">
      <t>ホン</t>
    </rPh>
    <phoneticPr fontId="11"/>
  </si>
  <si>
    <t>*</t>
  </si>
  <si>
    <t>心電図（四肢単極・胸部誘導含む12誘導）</t>
    <rPh sb="0" eb="3">
      <t>シンデンズ</t>
    </rPh>
    <rPh sb="4" eb="6">
      <t>シシ</t>
    </rPh>
    <rPh sb="6" eb="8">
      <t>タンキョク</t>
    </rPh>
    <rPh sb="9" eb="11">
      <t>キョウブ</t>
    </rPh>
    <rPh sb="11" eb="13">
      <t>ユウドウ</t>
    </rPh>
    <rPh sb="13" eb="14">
      <t>フク</t>
    </rPh>
    <rPh sb="17" eb="19">
      <t>ユウドウ</t>
    </rPh>
    <phoneticPr fontId="11"/>
  </si>
  <si>
    <t>（2回目以降　100分の90算定）</t>
    <rPh sb="2" eb="4">
      <t>カイメ</t>
    </rPh>
    <rPh sb="4" eb="6">
      <t>イコウ</t>
    </rPh>
    <rPh sb="10" eb="11">
      <t>ブン</t>
    </rPh>
    <rPh sb="14" eb="16">
      <t>サンテイ</t>
    </rPh>
    <phoneticPr fontId="11"/>
  </si>
  <si>
    <t>残尿測定検査（超音波検査によるもの）</t>
    <rPh sb="0" eb="2">
      <t>ザンニョウ</t>
    </rPh>
    <rPh sb="2" eb="6">
      <t>ソクテイケンサ</t>
    </rPh>
    <rPh sb="7" eb="12">
      <t>チョウオンパケンサ</t>
    </rPh>
    <phoneticPr fontId="11"/>
  </si>
  <si>
    <t>呼吸心拍監視（7日超～14日以内）</t>
    <rPh sb="0" eb="6">
      <t>コキュウシンパクカンシ</t>
    </rPh>
    <rPh sb="8" eb="9">
      <t>カ</t>
    </rPh>
    <rPh sb="9" eb="10">
      <t>チョウ</t>
    </rPh>
    <rPh sb="13" eb="14">
      <t>ニチ</t>
    </rPh>
    <rPh sb="14" eb="16">
      <t>イナイ</t>
    </rPh>
    <phoneticPr fontId="11"/>
  </si>
  <si>
    <t>尿・糞便等検査判断料</t>
    <rPh sb="0" eb="1">
      <t>ニョウ</t>
    </rPh>
    <rPh sb="2" eb="4">
      <t>フンベン</t>
    </rPh>
    <rPh sb="4" eb="5">
      <t>トウ</t>
    </rPh>
    <rPh sb="5" eb="10">
      <t>ケンサハンダンリョウ</t>
    </rPh>
    <phoneticPr fontId="11"/>
  </si>
  <si>
    <t>血液学的検査判断料</t>
    <rPh sb="0" eb="6">
      <t>ケツエキガクテキケンサ</t>
    </rPh>
    <rPh sb="6" eb="9">
      <t>ハンダンリョウ</t>
    </rPh>
    <phoneticPr fontId="11"/>
  </si>
  <si>
    <t>生化学的検査（Ⅰ）判断料</t>
    <rPh sb="0" eb="6">
      <t>セイカガクテキケンサ</t>
    </rPh>
    <rPh sb="9" eb="12">
      <t>ハンダンリョウ</t>
    </rPh>
    <phoneticPr fontId="11"/>
  </si>
  <si>
    <t>生化学的検査（Ⅱ）判断料</t>
    <rPh sb="0" eb="6">
      <t>セイカガクテキケンサ</t>
    </rPh>
    <rPh sb="9" eb="12">
      <t>ハンダンリョウ</t>
    </rPh>
    <phoneticPr fontId="11"/>
  </si>
  <si>
    <t>免疫学的検査判断料</t>
    <rPh sb="0" eb="6">
      <t>メンエキガクテキケンサ</t>
    </rPh>
    <rPh sb="6" eb="9">
      <t>ハンダンリョウ</t>
    </rPh>
    <phoneticPr fontId="11"/>
  </si>
  <si>
    <t>検体検査管理加算（Ⅱ）</t>
    <rPh sb="0" eb="8">
      <t>ケンタイケンサカンリカサン</t>
    </rPh>
    <phoneticPr fontId="11"/>
  </si>
  <si>
    <t>電子媒体に保存　1回</t>
    <rPh sb="0" eb="2">
      <t>デンシ</t>
    </rPh>
    <rPh sb="2" eb="4">
      <t>バイタイ</t>
    </rPh>
    <rPh sb="5" eb="7">
      <t>ホゾン</t>
    </rPh>
    <rPh sb="9" eb="10">
      <t>カイ</t>
    </rPh>
    <phoneticPr fontId="11"/>
  </si>
  <si>
    <t>撮影部位（単純撮影）：胸部（肩を除く）</t>
    <rPh sb="0" eb="4">
      <t>サツエイブイ</t>
    </rPh>
    <rPh sb="5" eb="9">
      <t>タンジュンサツエイ</t>
    </rPh>
    <rPh sb="11" eb="13">
      <t>キョウブ</t>
    </rPh>
    <rPh sb="14" eb="15">
      <t>カタ</t>
    </rPh>
    <rPh sb="16" eb="17">
      <t>ノゾ</t>
    </rPh>
    <phoneticPr fontId="11"/>
  </si>
  <si>
    <t>電子画像管理加算（単純撮影）</t>
    <rPh sb="0" eb="2">
      <t>デンシ</t>
    </rPh>
    <rPh sb="2" eb="4">
      <t>ガゾウ</t>
    </rPh>
    <rPh sb="4" eb="6">
      <t>カンリ</t>
    </rPh>
    <rPh sb="6" eb="8">
      <t>カサン</t>
    </rPh>
    <rPh sb="9" eb="13">
      <t>タンジュンサツエイ</t>
    </rPh>
    <phoneticPr fontId="11"/>
  </si>
  <si>
    <t>外来・在宅ベースアップ評価料（Ⅰ）1初診時</t>
    <rPh sb="0" eb="2">
      <t>ガイライ</t>
    </rPh>
    <rPh sb="3" eb="5">
      <t>ザイタク</t>
    </rPh>
    <rPh sb="11" eb="13">
      <t>ヒョウカ</t>
    </rPh>
    <rPh sb="13" eb="14">
      <t>リョウ</t>
    </rPh>
    <rPh sb="18" eb="21">
      <t>ショシンジ</t>
    </rPh>
    <phoneticPr fontId="11"/>
  </si>
  <si>
    <t>看護処遇改善評価料57</t>
    <rPh sb="0" eb="2">
      <t>カンゴ</t>
    </rPh>
    <rPh sb="2" eb="4">
      <t>ショグウ</t>
    </rPh>
    <rPh sb="4" eb="6">
      <t>カイゼン</t>
    </rPh>
    <rPh sb="6" eb="8">
      <t>ヒョウカ</t>
    </rPh>
    <rPh sb="8" eb="9">
      <t>リョウ</t>
    </rPh>
    <phoneticPr fontId="11"/>
  </si>
  <si>
    <t>入院ベースアップ評価料80</t>
    <rPh sb="0" eb="2">
      <t>ニュウイン</t>
    </rPh>
    <rPh sb="8" eb="10">
      <t>ヒョウカ</t>
    </rPh>
    <rPh sb="10" eb="11">
      <t>リョウ</t>
    </rPh>
    <phoneticPr fontId="11"/>
  </si>
  <si>
    <t>入院料</t>
    <rPh sb="0" eb="3">
      <t>ニュウインリョウ</t>
    </rPh>
    <phoneticPr fontId="11"/>
  </si>
  <si>
    <t>急性期一般入院料1</t>
    <rPh sb="0" eb="3">
      <t>キュウセイキ</t>
    </rPh>
    <rPh sb="3" eb="5">
      <t>イッパン</t>
    </rPh>
    <rPh sb="5" eb="8">
      <t>ニュウインリョウ</t>
    </rPh>
    <phoneticPr fontId="11"/>
  </si>
  <si>
    <t>一般病棟入院料　初期加算（14日以内）</t>
    <rPh sb="0" eb="4">
      <t>イッパンビョウトウ</t>
    </rPh>
    <rPh sb="4" eb="7">
      <t>ニュウインリョウ</t>
    </rPh>
    <rPh sb="8" eb="12">
      <t>ショキカサン</t>
    </rPh>
    <rPh sb="15" eb="16">
      <t>ニチ</t>
    </rPh>
    <rPh sb="16" eb="18">
      <t>イナイ</t>
    </rPh>
    <phoneticPr fontId="11"/>
  </si>
  <si>
    <t>地域加算（2級地）</t>
    <rPh sb="0" eb="2">
      <t>チイキ</t>
    </rPh>
    <rPh sb="2" eb="4">
      <t>カサン</t>
    </rPh>
    <rPh sb="6" eb="7">
      <t>キュウ</t>
    </rPh>
    <rPh sb="7" eb="8">
      <t>チ</t>
    </rPh>
    <phoneticPr fontId="11"/>
  </si>
  <si>
    <t>感染対策向上加算1</t>
    <rPh sb="0" eb="8">
      <t>カンセンタイサクコウジョウカサン</t>
    </rPh>
    <phoneticPr fontId="11"/>
  </si>
  <si>
    <t>指導強化加算（感染対策向上加算1）</t>
    <rPh sb="0" eb="6">
      <t>シドウキョウカカサン</t>
    </rPh>
    <rPh sb="7" eb="15">
      <t>カンセンタイサクコウジョウカサン</t>
    </rPh>
    <phoneticPr fontId="11"/>
  </si>
  <si>
    <t>医療安全対策加算1</t>
    <rPh sb="0" eb="2">
      <t>イリョウ</t>
    </rPh>
    <rPh sb="2" eb="4">
      <t>アンゼン</t>
    </rPh>
    <rPh sb="4" eb="6">
      <t>タイサク</t>
    </rPh>
    <rPh sb="6" eb="8">
      <t>カサン</t>
    </rPh>
    <phoneticPr fontId="11"/>
  </si>
  <si>
    <t>医療安全対策地域連携加算1</t>
    <rPh sb="0" eb="2">
      <t>イリョウ</t>
    </rPh>
    <rPh sb="2" eb="6">
      <t>アンゼンタイサク</t>
    </rPh>
    <rPh sb="6" eb="8">
      <t>チイキ</t>
    </rPh>
    <rPh sb="8" eb="10">
      <t>レンケイ</t>
    </rPh>
    <rPh sb="10" eb="12">
      <t>カサン</t>
    </rPh>
    <phoneticPr fontId="11"/>
  </si>
  <si>
    <t>患者サポート体制充実加算</t>
    <rPh sb="0" eb="2">
      <t>カンジャ</t>
    </rPh>
    <rPh sb="6" eb="8">
      <t>タイセイ</t>
    </rPh>
    <rPh sb="8" eb="10">
      <t>ジュウジツ</t>
    </rPh>
    <rPh sb="10" eb="12">
      <t>カサン</t>
    </rPh>
    <phoneticPr fontId="11"/>
  </si>
  <si>
    <t>せん妄ハイリスク患者ケア加算</t>
    <rPh sb="2" eb="3">
      <t>モウ</t>
    </rPh>
    <rPh sb="8" eb="10">
      <t>カンジャ</t>
    </rPh>
    <rPh sb="12" eb="14">
      <t>カサン</t>
    </rPh>
    <phoneticPr fontId="11"/>
  </si>
  <si>
    <t>せん妄のリスク因子　：　70歳以上</t>
    <rPh sb="2" eb="3">
      <t>モウ</t>
    </rPh>
    <rPh sb="7" eb="9">
      <t>インシ</t>
    </rPh>
    <rPh sb="14" eb="15">
      <t>サイ</t>
    </rPh>
    <rPh sb="15" eb="17">
      <t>イジョウ</t>
    </rPh>
    <phoneticPr fontId="11"/>
  </si>
  <si>
    <t>ハイリスク患者に対するせん妄対策</t>
    <rPh sb="5" eb="7">
      <t>カンジャ</t>
    </rPh>
    <rPh sb="8" eb="9">
      <t>タイ</t>
    </rPh>
    <rPh sb="13" eb="16">
      <t>モウタイサク</t>
    </rPh>
    <phoneticPr fontId="11"/>
  </si>
  <si>
    <t>　：　認知機能低下に対する介入（見当識維持等）</t>
    <rPh sb="7" eb="9">
      <t>テイカ</t>
    </rPh>
    <rPh sb="10" eb="11">
      <t>タイ</t>
    </rPh>
    <rPh sb="13" eb="15">
      <t>カイニュウ</t>
    </rPh>
    <rPh sb="16" eb="19">
      <t>ケントウシキ</t>
    </rPh>
    <rPh sb="19" eb="21">
      <t>イジ</t>
    </rPh>
    <rPh sb="21" eb="22">
      <t>トウ</t>
    </rPh>
    <phoneticPr fontId="11"/>
  </si>
  <si>
    <t>　：　脱水の治療・予防（適切な補液と水分摂取）</t>
    <rPh sb="3" eb="5">
      <t>ダッスイ</t>
    </rPh>
    <rPh sb="6" eb="8">
      <t>チリョウ</t>
    </rPh>
    <rPh sb="9" eb="11">
      <t>ヨボウ</t>
    </rPh>
    <rPh sb="12" eb="14">
      <t>テキセツ</t>
    </rPh>
    <rPh sb="15" eb="17">
      <t>ホエキ</t>
    </rPh>
    <rPh sb="18" eb="22">
      <t>スイブンセッシュ</t>
    </rPh>
    <phoneticPr fontId="11"/>
  </si>
  <si>
    <t>　：　早期離床の取組</t>
    <rPh sb="3" eb="7">
      <t>ソウキリショウ</t>
    </rPh>
    <rPh sb="8" eb="10">
      <t>トリクミ</t>
    </rPh>
    <phoneticPr fontId="11"/>
  </si>
  <si>
    <t>　：　疼痛管理強化（痛みの客観的評価の併用等）</t>
    <rPh sb="3" eb="7">
      <t>トウツウカンリ</t>
    </rPh>
    <rPh sb="7" eb="9">
      <t>キョウカ</t>
    </rPh>
    <rPh sb="10" eb="11">
      <t>イタ</t>
    </rPh>
    <rPh sb="13" eb="18">
      <t>キャッカンテキヒョウカ</t>
    </rPh>
    <rPh sb="19" eb="21">
      <t>ヘイヨウ</t>
    </rPh>
    <rPh sb="21" eb="22">
      <t>トウ</t>
    </rPh>
    <phoneticPr fontId="11"/>
  </si>
  <si>
    <t>　：　適切な睡眠管理（非薬物的な入眠の促進等）</t>
    <rPh sb="3" eb="5">
      <t>テキセツ</t>
    </rPh>
    <rPh sb="6" eb="10">
      <t>スイミンカンリ</t>
    </rPh>
    <rPh sb="11" eb="15">
      <t>ヒヤクブツテキ</t>
    </rPh>
    <rPh sb="16" eb="18">
      <t>ニュウミン</t>
    </rPh>
    <rPh sb="19" eb="21">
      <t>ソクシン</t>
    </rPh>
    <rPh sb="21" eb="22">
      <t>トウ</t>
    </rPh>
    <phoneticPr fontId="11"/>
  </si>
  <si>
    <t>　：　本人及び家族へのせん妄に関する情報共有</t>
    <rPh sb="3" eb="5">
      <t>ホンニン</t>
    </rPh>
    <rPh sb="5" eb="6">
      <t>オヨ</t>
    </rPh>
    <rPh sb="7" eb="9">
      <t>カゾク</t>
    </rPh>
    <rPh sb="13" eb="14">
      <t>モウ</t>
    </rPh>
    <rPh sb="15" eb="16">
      <t>カン</t>
    </rPh>
    <rPh sb="18" eb="20">
      <t>ジョウホウ</t>
    </rPh>
    <rPh sb="20" eb="22">
      <t>キョウユウ</t>
    </rPh>
    <phoneticPr fontId="11"/>
  </si>
  <si>
    <t>医師事務作業補助体制加算1（20対1）</t>
    <rPh sb="0" eb="2">
      <t>イシ</t>
    </rPh>
    <rPh sb="2" eb="4">
      <t>ジム</t>
    </rPh>
    <rPh sb="4" eb="6">
      <t>サギョウ</t>
    </rPh>
    <rPh sb="6" eb="8">
      <t>ホジョ</t>
    </rPh>
    <rPh sb="8" eb="10">
      <t>タイセイ</t>
    </rPh>
    <rPh sb="10" eb="12">
      <t>カサン</t>
    </rPh>
    <rPh sb="16" eb="17">
      <t>タイ</t>
    </rPh>
    <phoneticPr fontId="11"/>
  </si>
  <si>
    <t>急性期看護補助体制加算（看護補助体制充実加算1）</t>
    <rPh sb="0" eb="3">
      <t>キュウセイキ</t>
    </rPh>
    <rPh sb="3" eb="5">
      <t>カンゴ</t>
    </rPh>
    <rPh sb="5" eb="7">
      <t>ホジョ</t>
    </rPh>
    <rPh sb="7" eb="9">
      <t>タイセイ</t>
    </rPh>
    <rPh sb="9" eb="11">
      <t>カサン</t>
    </rPh>
    <rPh sb="12" eb="14">
      <t>カンゴ</t>
    </rPh>
    <rPh sb="14" eb="16">
      <t>ホジョ</t>
    </rPh>
    <rPh sb="16" eb="18">
      <t>タイセイ</t>
    </rPh>
    <rPh sb="18" eb="20">
      <t>ジュウジツ</t>
    </rPh>
    <rPh sb="20" eb="22">
      <t>カサン</t>
    </rPh>
    <phoneticPr fontId="11"/>
  </si>
  <si>
    <t>看護職員夜間12対1配置加算1</t>
    <rPh sb="0" eb="4">
      <t>カンゴショクイン</t>
    </rPh>
    <rPh sb="4" eb="6">
      <t>ヤカン</t>
    </rPh>
    <rPh sb="8" eb="9">
      <t>タイ</t>
    </rPh>
    <rPh sb="10" eb="12">
      <t>ハイチ</t>
    </rPh>
    <rPh sb="12" eb="14">
      <t>カサン</t>
    </rPh>
    <phoneticPr fontId="11"/>
  </si>
  <si>
    <t>急性期看護補助体制加算（25対1）（看護補助者5割以上）</t>
    <rPh sb="0" eb="3">
      <t>キュウセイキ</t>
    </rPh>
    <rPh sb="3" eb="5">
      <t>カンゴ</t>
    </rPh>
    <rPh sb="5" eb="7">
      <t>ホジョ</t>
    </rPh>
    <rPh sb="7" eb="9">
      <t>タイセイ</t>
    </rPh>
    <rPh sb="9" eb="11">
      <t>カサン</t>
    </rPh>
    <rPh sb="14" eb="15">
      <t>タイ</t>
    </rPh>
    <rPh sb="18" eb="20">
      <t>カンゴ</t>
    </rPh>
    <rPh sb="20" eb="23">
      <t>ホジョシャ</t>
    </rPh>
    <rPh sb="24" eb="25">
      <t>ワリ</t>
    </rPh>
    <rPh sb="25" eb="27">
      <t>イジョウ</t>
    </rPh>
    <phoneticPr fontId="11"/>
  </si>
  <si>
    <t>救急医療管理加算1</t>
    <rPh sb="0" eb="8">
      <t>キュウキュウイリョウカンリカサン</t>
    </rPh>
    <phoneticPr fontId="11"/>
  </si>
  <si>
    <t>十 緊急手術,緊急カテーテル治療・検査又はt-PA療法を</t>
    <rPh sb="0" eb="1">
      <t>ジュウ</t>
    </rPh>
    <phoneticPr fontId="11"/>
  </si>
  <si>
    <t>必要とする状態（救急医療管理加算1）</t>
    <rPh sb="8" eb="16">
      <t>キュウキュウイリョウカンリカサン</t>
    </rPh>
    <phoneticPr fontId="11"/>
  </si>
  <si>
    <t>入院後3日以内に実施した主要な診療行為</t>
    <rPh sb="0" eb="3">
      <t>ニュウインゴ</t>
    </rPh>
    <rPh sb="4" eb="5">
      <t>ニチ</t>
    </rPh>
    <rPh sb="5" eb="7">
      <t>イナイ</t>
    </rPh>
    <rPh sb="8" eb="10">
      <t>ジッシ</t>
    </rPh>
    <rPh sb="12" eb="14">
      <t>シュヨウ</t>
    </rPh>
    <rPh sb="15" eb="17">
      <t>シンリョウ</t>
    </rPh>
    <rPh sb="17" eb="19">
      <t>コウイ</t>
    </rPh>
    <phoneticPr fontId="11"/>
  </si>
  <si>
    <t>（救急医療管理加算1）ペースメーカー移植術（経静脈電極）</t>
    <rPh sb="1" eb="9">
      <t>キュウキュウイリョウカンリカサン</t>
    </rPh>
    <rPh sb="18" eb="21">
      <t>イショクジュツ</t>
    </rPh>
    <rPh sb="22" eb="25">
      <t>ケイジョウミャク</t>
    </rPh>
    <rPh sb="25" eb="27">
      <t>デンキョク</t>
    </rPh>
    <phoneticPr fontId="11"/>
  </si>
  <si>
    <t>排尿自立支援加算</t>
    <rPh sb="0" eb="2">
      <t>ハイニョウ</t>
    </rPh>
    <rPh sb="2" eb="6">
      <t>ジリツシエン</t>
    </rPh>
    <rPh sb="6" eb="8">
      <t>カサン</t>
    </rPh>
    <phoneticPr fontId="11"/>
  </si>
  <si>
    <t>排自加）通算算定回数：1</t>
    <rPh sb="0" eb="1">
      <t>ハイ</t>
    </rPh>
    <rPh sb="1" eb="2">
      <t>ジ</t>
    </rPh>
    <rPh sb="2" eb="3">
      <t>カ</t>
    </rPh>
    <rPh sb="4" eb="6">
      <t>ツウサン</t>
    </rPh>
    <rPh sb="6" eb="8">
      <t>サンテイ</t>
    </rPh>
    <rPh sb="8" eb="10">
      <t>カイスウ</t>
    </rPh>
    <phoneticPr fontId="11"/>
  </si>
  <si>
    <t>重症患者初期支援充実加算</t>
    <rPh sb="0" eb="4">
      <t>ジュウショウカンジャ</t>
    </rPh>
    <rPh sb="4" eb="6">
      <t>ショキ</t>
    </rPh>
    <rPh sb="6" eb="8">
      <t>シエン</t>
    </rPh>
    <rPh sb="8" eb="10">
      <t>ジュウジツ</t>
    </rPh>
    <rPh sb="10" eb="12">
      <t>カサン</t>
    </rPh>
    <phoneticPr fontId="11"/>
  </si>
  <si>
    <t>ハイケアユニット入院医療管理料1</t>
    <rPh sb="8" eb="12">
      <t>ニュウインイリョウ</t>
    </rPh>
    <rPh sb="12" eb="15">
      <t>カンリリョウ</t>
    </rPh>
    <phoneticPr fontId="11"/>
  </si>
  <si>
    <t>ニトロール注5mg　0.05％　10mL　1A</t>
    <rPh sb="5" eb="6">
      <t>チュウ</t>
    </rPh>
    <phoneticPr fontId="11"/>
  </si>
  <si>
    <t>アセトアミノフェン錠200mg「三和」　2錠</t>
    <rPh sb="9" eb="10">
      <t>ジョウ</t>
    </rPh>
    <rPh sb="16" eb="18">
      <t>サンワ</t>
    </rPh>
    <rPh sb="21" eb="22">
      <t>ジョウ</t>
    </rPh>
    <phoneticPr fontId="11"/>
  </si>
  <si>
    <t>セファゾリンNa点滴静注用1gバッグオーツカ</t>
    <rPh sb="8" eb="10">
      <t>テンテキ</t>
    </rPh>
    <rPh sb="10" eb="13">
      <t>ジョウチュウヨウ</t>
    </rPh>
    <phoneticPr fontId="11"/>
  </si>
  <si>
    <t>イオプロミド370注100mL「BYL」　76.89％　1瓶</t>
    <rPh sb="9" eb="10">
      <t>チュウ</t>
    </rPh>
    <rPh sb="29" eb="30">
      <t>ビン</t>
    </rPh>
    <phoneticPr fontId="11"/>
  </si>
  <si>
    <t>退薬情 退院：令和７年6月２５日</t>
    <rPh sb="0" eb="3">
      <t>タイヤクジョウ</t>
    </rPh>
    <rPh sb="4" eb="6">
      <t>タイイン</t>
    </rPh>
    <rPh sb="7" eb="9">
      <t>レイワ</t>
    </rPh>
    <rPh sb="10" eb="11">
      <t>ネン</t>
    </rPh>
    <rPh sb="12" eb="13">
      <t>ガツ</t>
    </rPh>
    <rPh sb="15" eb="16">
      <t>ニチ</t>
    </rPh>
    <phoneticPr fontId="11"/>
  </si>
  <si>
    <t>呼吸心拍監視開始：令和7年6月16日</t>
    <rPh sb="0" eb="8">
      <t>コキュウシンパクカンシカイシ</t>
    </rPh>
    <rPh sb="9" eb="11">
      <t>レイワ</t>
    </rPh>
    <rPh sb="12" eb="13">
      <t>ネン</t>
    </rPh>
    <rPh sb="14" eb="15">
      <t>ガツ</t>
    </rPh>
    <rPh sb="17" eb="18">
      <t>ニチ</t>
    </rPh>
    <phoneticPr fontId="11"/>
  </si>
  <si>
    <t>排自加）初回：令和7年6月20日</t>
    <rPh sb="0" eb="1">
      <t>ハイ</t>
    </rPh>
    <rPh sb="1" eb="2">
      <t>ジ</t>
    </rPh>
    <rPh sb="2" eb="3">
      <t>カ</t>
    </rPh>
    <rPh sb="4" eb="6">
      <t>ショカイ</t>
    </rPh>
    <rPh sb="7" eb="9">
      <t>レイワ</t>
    </rPh>
    <rPh sb="10" eb="11">
      <t>ネン</t>
    </rPh>
    <rPh sb="12" eb="13">
      <t>ガツ</t>
    </rPh>
    <rPh sb="15" eb="16">
      <t>ニチ</t>
    </rPh>
    <phoneticPr fontId="11"/>
  </si>
  <si>
    <t>重症患者初入：令和7年6月16日</t>
    <rPh sb="0" eb="4">
      <t>ジュウショウカンジャ</t>
    </rPh>
    <rPh sb="4" eb="5">
      <t>ショ</t>
    </rPh>
    <rPh sb="5" eb="6">
      <t>ニュウ</t>
    </rPh>
    <rPh sb="7" eb="9">
      <t>レイワ</t>
    </rPh>
    <rPh sb="10" eb="11">
      <t>ネン</t>
    </rPh>
    <rPh sb="12" eb="13">
      <t>ガツ</t>
    </rPh>
    <rPh sb="15" eb="16">
      <t>ニチ</t>
    </rPh>
    <phoneticPr fontId="11"/>
  </si>
  <si>
    <t>入院歴　7年6月16日～　7年6月25日</t>
    <rPh sb="0" eb="3">
      <t>ニュウインレキ</t>
    </rPh>
    <rPh sb="5" eb="6">
      <t>ネン</t>
    </rPh>
    <rPh sb="7" eb="8">
      <t>ガツ</t>
    </rPh>
    <rPh sb="10" eb="11">
      <t>ニチ</t>
    </rPh>
    <rPh sb="14" eb="15">
      <t>ネン</t>
    </rPh>
    <rPh sb="16" eb="17">
      <t>ガツ</t>
    </rPh>
    <rPh sb="19" eb="20">
      <t>ニチ</t>
    </rPh>
    <phoneticPr fontId="11"/>
  </si>
  <si>
    <t>（５）</t>
  </si>
  <si>
    <t>（５）</t>
    <phoneticPr fontId="11"/>
  </si>
  <si>
    <t>高コレステロール血症</t>
    <rPh sb="0" eb="1">
      <t>コウ</t>
    </rPh>
    <rPh sb="8" eb="10">
      <t>ケッショウ</t>
    </rPh>
    <phoneticPr fontId="11"/>
  </si>
  <si>
    <t>（６）</t>
    <phoneticPr fontId="11"/>
  </si>
  <si>
    <t>不眠症</t>
    <rPh sb="0" eb="3">
      <t>フミンショウ</t>
    </rPh>
    <phoneticPr fontId="11"/>
  </si>
  <si>
    <t>（７）</t>
    <phoneticPr fontId="11"/>
  </si>
  <si>
    <t>尿路感染症</t>
    <rPh sb="0" eb="5">
      <t>ニョウロカンセンショウ</t>
    </rPh>
    <phoneticPr fontId="11"/>
  </si>
  <si>
    <t>日</t>
    <rPh sb="0" eb="1">
      <t>ニチ</t>
    </rPh>
    <phoneticPr fontId="11"/>
  </si>
  <si>
    <t>（８）</t>
  </si>
  <si>
    <t>敗血症の疑い</t>
    <rPh sb="0" eb="3">
      <t>ハイケツショウ</t>
    </rPh>
    <rPh sb="4" eb="5">
      <t>ウタガ</t>
    </rPh>
    <phoneticPr fontId="11"/>
  </si>
  <si>
    <t>月</t>
    <rPh sb="0" eb="1">
      <t>ガツ</t>
    </rPh>
    <phoneticPr fontId="11"/>
  </si>
  <si>
    <t>年</t>
    <rPh sb="0" eb="1">
      <t>ネン</t>
    </rPh>
    <phoneticPr fontId="11"/>
  </si>
  <si>
    <t>（抜去日：6月18日）</t>
    <rPh sb="1" eb="3">
      <t>バッキョ</t>
    </rPh>
    <rPh sb="3" eb="4">
      <t>ビ</t>
    </rPh>
    <rPh sb="6" eb="7">
      <t>ガツ</t>
    </rPh>
    <rPh sb="9" eb="10">
      <t>ニチ</t>
    </rPh>
    <phoneticPr fontId="11"/>
  </si>
  <si>
    <t>調剤技術基本料（入院）</t>
    <rPh sb="0" eb="2">
      <t>チョウザイ</t>
    </rPh>
    <rPh sb="2" eb="4">
      <t>ギジュツ</t>
    </rPh>
    <rPh sb="4" eb="7">
      <t>キホンリョウ</t>
    </rPh>
    <rPh sb="8" eb="10">
      <t>ニュウイン</t>
    </rPh>
    <phoneticPr fontId="11"/>
  </si>
  <si>
    <t>尿一般</t>
    <rPh sb="0" eb="1">
      <t>ニョウ</t>
    </rPh>
    <rPh sb="1" eb="3">
      <t>イッパン</t>
    </rPh>
    <phoneticPr fontId="11"/>
  </si>
  <si>
    <t>細菌培養同定検査（血液）</t>
    <rPh sb="0" eb="2">
      <t>サイキン</t>
    </rPh>
    <rPh sb="2" eb="4">
      <t>バイヨウ</t>
    </rPh>
    <rPh sb="4" eb="6">
      <t>ドウテイ</t>
    </rPh>
    <rPh sb="6" eb="8">
      <t>ケンサ</t>
    </rPh>
    <rPh sb="9" eb="11">
      <t>ケツエキ</t>
    </rPh>
    <phoneticPr fontId="11"/>
  </si>
  <si>
    <t>嫌気性培養加算</t>
    <rPh sb="0" eb="1">
      <t>イヤ</t>
    </rPh>
    <rPh sb="3" eb="5">
      <t>バイヨウ</t>
    </rPh>
    <rPh sb="5" eb="7">
      <t>カサン</t>
    </rPh>
    <phoneticPr fontId="11"/>
  </si>
  <si>
    <t>静脈（右上肢）</t>
    <rPh sb="0" eb="2">
      <t>ジョウミャク</t>
    </rPh>
    <rPh sb="3" eb="4">
      <t>ミギ</t>
    </rPh>
    <rPh sb="4" eb="6">
      <t>ジョウシ</t>
    </rPh>
    <phoneticPr fontId="11"/>
  </si>
  <si>
    <t>静脈（左上肢）</t>
    <rPh sb="0" eb="2">
      <t>ジョウミャク</t>
    </rPh>
    <rPh sb="3" eb="4">
      <t>ヒダリ</t>
    </rPh>
    <rPh sb="4" eb="6">
      <t>ジョウシ</t>
    </rPh>
    <phoneticPr fontId="11"/>
  </si>
  <si>
    <t>細菌培養同定検査（喀痰）</t>
    <rPh sb="0" eb="2">
      <t>サイキン</t>
    </rPh>
    <rPh sb="2" eb="4">
      <t>バイヨウ</t>
    </rPh>
    <rPh sb="4" eb="6">
      <t>ドウテイ</t>
    </rPh>
    <rPh sb="6" eb="8">
      <t>ケンサ</t>
    </rPh>
    <rPh sb="9" eb="11">
      <t>カクタン</t>
    </rPh>
    <phoneticPr fontId="11"/>
  </si>
  <si>
    <t>（喀痰）</t>
    <rPh sb="1" eb="3">
      <t>カクタン</t>
    </rPh>
    <phoneticPr fontId="11"/>
  </si>
  <si>
    <t>（尿）</t>
    <rPh sb="1" eb="2">
      <t>ニョウ</t>
    </rPh>
    <phoneticPr fontId="11"/>
  </si>
  <si>
    <t>細菌培養同定検査（尿）</t>
    <rPh sb="0" eb="2">
      <t>サイキン</t>
    </rPh>
    <rPh sb="2" eb="4">
      <t>バイヨウ</t>
    </rPh>
    <rPh sb="4" eb="6">
      <t>ドウテイ</t>
    </rPh>
    <rPh sb="6" eb="8">
      <t>ケンサ</t>
    </rPh>
    <rPh sb="9" eb="10">
      <t>ニョウ</t>
    </rPh>
    <phoneticPr fontId="11"/>
  </si>
  <si>
    <t>（９）</t>
  </si>
  <si>
    <t>(6月17日）</t>
    <rPh sb="2" eb="3">
      <t>ガツ</t>
    </rPh>
    <rPh sb="5" eb="6">
      <t>ニチ</t>
    </rPh>
    <phoneticPr fontId="11"/>
  </si>
  <si>
    <t>微生物学的検査判断料</t>
    <rPh sb="0" eb="4">
      <t>ビセイブツガク</t>
    </rPh>
    <rPh sb="4" eb="5">
      <t>テキ</t>
    </rPh>
    <rPh sb="5" eb="7">
      <t>ケンサ</t>
    </rPh>
    <rPh sb="7" eb="10">
      <t>ハンダンリョウ</t>
    </rPh>
    <phoneticPr fontId="11"/>
  </si>
  <si>
    <t>細菌性肺炎の疑い</t>
    <rPh sb="0" eb="3">
      <t>サイキンセイ</t>
    </rPh>
    <rPh sb="3" eb="5">
      <t>ハイエン</t>
    </rPh>
    <rPh sb="6" eb="7">
      <t>ウタガ</t>
    </rPh>
    <phoneticPr fontId="11"/>
  </si>
  <si>
    <t>カリウム、AST、ALT、γーGT、CK、LD</t>
  </si>
  <si>
    <t>*</t>
    <phoneticPr fontId="11"/>
  </si>
  <si>
    <t>膀胱留置用ディスポーザブルカテーテル　1本</t>
    <rPh sb="0" eb="2">
      <t>ボウコウ</t>
    </rPh>
    <rPh sb="2" eb="4">
      <t>リュウチ</t>
    </rPh>
    <rPh sb="4" eb="5">
      <t>ヨウ</t>
    </rPh>
    <rPh sb="20" eb="21">
      <t>ホン</t>
    </rPh>
    <phoneticPr fontId="11"/>
  </si>
  <si>
    <t>処置材料</t>
    <rPh sb="0" eb="2">
      <t>ショチ</t>
    </rPh>
    <rPh sb="2" eb="4">
      <t>ザイリョウ</t>
    </rPh>
    <phoneticPr fontId="11"/>
  </si>
  <si>
    <t>XーP（イ）（デジタル）</t>
  </si>
  <si>
    <t>ソセゴン注射液15mg 1A</t>
    <phoneticPr fontId="11"/>
  </si>
  <si>
    <t>アタラックスーP注射液（25mg/mL）2.5％1mL 1A</t>
    <phoneticPr fontId="11"/>
  </si>
  <si>
    <t>大塚生食注　100ｍL 1瓶</t>
    <rPh sb="13" eb="14">
      <t>ビン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</si>
</sst>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4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u/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mediumDashed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/>
      <top/>
      <bottom style="dashDotDot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/>
      <top style="dashDotDot">
        <color indexed="64"/>
      </top>
      <bottom/>
      <diagonal/>
    </border>
    <border>
      <left/>
      <right/>
      <top style="dashDotDot">
        <color indexed="64"/>
      </top>
      <bottom style="dashDotDot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8" fillId="0" borderId="0" applyFont="0" applyFill="0" applyBorder="0" applyAlignment="0" applyProtection="0">
      <alignment vertical="center"/>
    </xf>
  </cellStyleXfs>
  <cellXfs count="527">
    <xf numFmtId="0" fontId="0" fillId="0" borderId="0" xfId="0">
      <alignment vertical="center"/>
    </xf>
    <xf numFmtId="0" fontId="1" fillId="0" borderId="0" xfId="1"/>
    <xf numFmtId="0" fontId="3" fillId="0" borderId="0" xfId="1" quotePrefix="1" applyFont="1"/>
    <xf numFmtId="0" fontId="7" fillId="0" borderId="0" xfId="1" applyFont="1" applyAlignment="1">
      <alignment horizontal="left" vertical="center"/>
    </xf>
    <xf numFmtId="0" fontId="8" fillId="0" borderId="0" xfId="1" applyFont="1"/>
    <xf numFmtId="0" fontId="7" fillId="0" borderId="0" xfId="1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7" fillId="0" borderId="0" xfId="1" applyFont="1"/>
    <xf numFmtId="0" fontId="3" fillId="0" borderId="7" xfId="1" applyFont="1" applyBorder="1" applyAlignment="1">
      <alignment horizontal="center" vertical="center"/>
    </xf>
    <xf numFmtId="0" fontId="3" fillId="0" borderId="7" xfId="1" applyFont="1" applyBorder="1"/>
    <xf numFmtId="0" fontId="3" fillId="0" borderId="0" xfId="1" applyFont="1" applyBorder="1"/>
    <xf numFmtId="0" fontId="3" fillId="0" borderId="4" xfId="1" applyFont="1" applyBorder="1"/>
    <xf numFmtId="0" fontId="3" fillId="0" borderId="2" xfId="1" applyFont="1" applyBorder="1"/>
    <xf numFmtId="0" fontId="3" fillId="0" borderId="6" xfId="1" applyFont="1" applyBorder="1"/>
    <xf numFmtId="0" fontId="7" fillId="0" borderId="4" xfId="1" applyFont="1" applyBorder="1" applyAlignment="1">
      <alignment horizontal="center" vertical="center"/>
    </xf>
    <xf numFmtId="0" fontId="7" fillId="0" borderId="8" xfId="1" applyFont="1" applyBorder="1" applyAlignment="1">
      <alignment horizontal="distributed" vertical="center"/>
    </xf>
    <xf numFmtId="0" fontId="7" fillId="0" borderId="7" xfId="1" applyFont="1" applyBorder="1" applyAlignment="1">
      <alignment horizontal="distributed" vertical="center"/>
    </xf>
    <xf numFmtId="0" fontId="7" fillId="0" borderId="7" xfId="1" applyFont="1" applyBorder="1" applyAlignment="1">
      <alignment horizontal="center" vertical="center"/>
    </xf>
    <xf numFmtId="0" fontId="3" fillId="0" borderId="3" xfId="1" applyFont="1" applyBorder="1"/>
    <xf numFmtId="0" fontId="5" fillId="0" borderId="8" xfId="1" applyFont="1" applyBorder="1" applyAlignment="1">
      <alignment vertical="center"/>
    </xf>
    <xf numFmtId="0" fontId="3" fillId="0" borderId="9" xfId="1" applyFont="1" applyBorder="1"/>
    <xf numFmtId="0" fontId="3" fillId="0" borderId="8" xfId="1" applyFont="1" applyBorder="1"/>
    <xf numFmtId="0" fontId="3" fillId="0" borderId="10" xfId="1" applyFont="1" applyBorder="1"/>
    <xf numFmtId="0" fontId="5" fillId="0" borderId="0" xfId="1" applyFont="1" applyAlignment="1">
      <alignment vertical="center"/>
    </xf>
    <xf numFmtId="0" fontId="3" fillId="0" borderId="11" xfId="1" applyFont="1" applyBorder="1"/>
    <xf numFmtId="0" fontId="5" fillId="0" borderId="0" xfId="1" applyFont="1" applyBorder="1" applyAlignment="1">
      <alignment horizontal="center" vertical="center"/>
    </xf>
    <xf numFmtId="0" fontId="7" fillId="0" borderId="7" xfId="1" applyFont="1" applyBorder="1" applyAlignment="1">
      <alignment horizontal="left" vertical="center"/>
    </xf>
    <xf numFmtId="0" fontId="7" fillId="0" borderId="12" xfId="1" applyFont="1" applyBorder="1" applyAlignment="1">
      <alignment horizontal="center" vertical="center"/>
    </xf>
    <xf numFmtId="0" fontId="7" fillId="0" borderId="1" xfId="1" applyFont="1" applyBorder="1" applyAlignment="1">
      <alignment vertical="center" shrinkToFit="1"/>
    </xf>
    <xf numFmtId="0" fontId="3" fillId="0" borderId="13" xfId="1" applyFont="1" applyBorder="1"/>
    <xf numFmtId="0" fontId="3" fillId="0" borderId="12" xfId="1" applyFont="1" applyBorder="1"/>
    <xf numFmtId="0" fontId="7" fillId="0" borderId="8" xfId="1" applyFont="1" applyBorder="1" applyAlignment="1">
      <alignment horizontal="center"/>
    </xf>
    <xf numFmtId="0" fontId="7" fillId="0" borderId="3" xfId="1" quotePrefix="1" applyFont="1" applyBorder="1" applyAlignment="1">
      <alignment horizontal="center" vertical="center"/>
    </xf>
    <xf numFmtId="0" fontId="3" fillId="0" borderId="8" xfId="1" applyFont="1" applyBorder="1" applyAlignment="1"/>
    <xf numFmtId="0" fontId="7" fillId="0" borderId="9" xfId="1" applyFont="1" applyBorder="1" applyAlignment="1">
      <alignment horizontal="center"/>
    </xf>
    <xf numFmtId="0" fontId="7" fillId="0" borderId="2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7" fillId="0" borderId="10" xfId="1" quotePrefix="1" applyFont="1" applyBorder="1" applyAlignment="1">
      <alignment horizontal="center" vertical="center"/>
    </xf>
    <xf numFmtId="0" fontId="3" fillId="0" borderId="0" xfId="1" applyFont="1" applyBorder="1" applyAlignment="1"/>
    <xf numFmtId="0" fontId="7" fillId="0" borderId="11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3" fillId="0" borderId="7" xfId="1" applyFont="1" applyBorder="1" applyAlignment="1"/>
    <xf numFmtId="0" fontId="7" fillId="0" borderId="12" xfId="1" applyFont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3" fillId="0" borderId="1" xfId="1" applyFont="1" applyBorder="1"/>
    <xf numFmtId="0" fontId="7" fillId="0" borderId="2" xfId="1" applyFont="1" applyBorder="1" applyAlignment="1">
      <alignment horizontal="right" vertical="top"/>
    </xf>
    <xf numFmtId="0" fontId="3" fillId="0" borderId="1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5" xfId="1" applyFont="1" applyBorder="1" applyAlignment="1">
      <alignment vertical="center" shrinkToFit="1"/>
    </xf>
    <xf numFmtId="0" fontId="1" fillId="0" borderId="16" xfId="1" applyBorder="1" applyAlignment="1">
      <alignment vertical="center" shrinkToFit="1"/>
    </xf>
    <xf numFmtId="0" fontId="1" fillId="0" borderId="17" xfId="1" applyBorder="1" applyAlignment="1">
      <alignment vertical="center" shrinkToFit="1"/>
    </xf>
    <xf numFmtId="0" fontId="7" fillId="0" borderId="1" xfId="1" applyFont="1" applyBorder="1" applyAlignment="1">
      <alignment horizontal="center"/>
    </xf>
    <xf numFmtId="0" fontId="7" fillId="0" borderId="9" xfId="1" applyFont="1" applyBorder="1" applyAlignment="1">
      <alignment horizontal="center" vertical="center"/>
    </xf>
    <xf numFmtId="0" fontId="7" fillId="0" borderId="8" xfId="1" applyFont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3" fillId="0" borderId="10" xfId="1" applyFont="1" applyBorder="1" applyAlignment="1">
      <alignment vertical="center" shrinkToFit="1"/>
    </xf>
    <xf numFmtId="0" fontId="1" fillId="0" borderId="0" xfId="1" applyBorder="1" applyAlignment="1">
      <alignment vertical="center" shrinkToFit="1"/>
    </xf>
    <xf numFmtId="0" fontId="1" fillId="0" borderId="11" xfId="1" applyBorder="1" applyAlignment="1">
      <alignment vertical="center" shrinkToFit="1"/>
    </xf>
    <xf numFmtId="0" fontId="7" fillId="0" borderId="0" xfId="1" applyFont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7" fillId="0" borderId="0" xfId="1" applyFont="1" applyBorder="1" applyAlignment="1">
      <alignment horizontal="distributed" vertical="center"/>
    </xf>
    <xf numFmtId="0" fontId="7" fillId="0" borderId="13" xfId="1" quotePrefix="1" applyFont="1" applyBorder="1" applyAlignment="1">
      <alignment horizontal="center" vertical="center"/>
    </xf>
    <xf numFmtId="0" fontId="3" fillId="0" borderId="19" xfId="1" applyFont="1" applyBorder="1"/>
    <xf numFmtId="0" fontId="3" fillId="0" borderId="20" xfId="1" applyFont="1" applyBorder="1"/>
    <xf numFmtId="0" fontId="3" fillId="0" borderId="21" xfId="1" applyFont="1" applyBorder="1"/>
    <xf numFmtId="0" fontId="1" fillId="0" borderId="7" xfId="1" applyBorder="1" applyAlignment="1">
      <alignment horizontal="distributed" vertical="center"/>
    </xf>
    <xf numFmtId="0" fontId="1" fillId="0" borderId="8" xfId="1" applyBorder="1" applyAlignment="1"/>
    <xf numFmtId="0" fontId="3" fillId="0" borderId="23" xfId="1" applyFont="1" applyBorder="1"/>
    <xf numFmtId="0" fontId="3" fillId="0" borderId="24" xfId="1" applyFont="1" applyBorder="1"/>
    <xf numFmtId="0" fontId="3" fillId="0" borderId="25" xfId="1" applyFont="1" applyBorder="1"/>
    <xf numFmtId="0" fontId="6" fillId="0" borderId="0" xfId="1" applyFont="1" applyBorder="1"/>
    <xf numFmtId="0" fontId="6" fillId="0" borderId="0" xfId="1" applyFont="1" applyBorder="1" applyAlignment="1">
      <alignment horizontal="center"/>
    </xf>
    <xf numFmtId="0" fontId="7" fillId="0" borderId="3" xfId="1" quotePrefix="1" applyFont="1" applyBorder="1" applyAlignment="1">
      <alignment horizontal="distributed" vertical="center"/>
    </xf>
    <xf numFmtId="0" fontId="1" fillId="0" borderId="10" xfId="1" applyBorder="1" applyAlignment="1">
      <alignment horizontal="distributed" vertical="center"/>
    </xf>
    <xf numFmtId="0" fontId="7" fillId="0" borderId="10" xfId="1" applyFont="1" applyBorder="1" applyAlignment="1">
      <alignment horizontal="distributed" vertical="center"/>
    </xf>
    <xf numFmtId="0" fontId="7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6" xfId="1" applyFont="1" applyBorder="1"/>
    <xf numFmtId="0" fontId="3" fillId="0" borderId="9" xfId="1" applyFont="1" applyBorder="1" applyAlignment="1">
      <alignment horizontal="center" vertical="center"/>
    </xf>
    <xf numFmtId="0" fontId="7" fillId="0" borderId="9" xfId="1" applyFont="1" applyBorder="1"/>
    <xf numFmtId="0" fontId="7" fillId="0" borderId="13" xfId="1" applyFont="1" applyBorder="1"/>
    <xf numFmtId="0" fontId="3" fillId="0" borderId="12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1" xfId="1" applyFont="1" applyBorder="1"/>
    <xf numFmtId="0" fontId="7" fillId="0" borderId="3" xfId="1" applyFont="1" applyBorder="1"/>
    <xf numFmtId="0" fontId="7" fillId="0" borderId="8" xfId="1" applyFont="1" applyBorder="1"/>
    <xf numFmtId="0" fontId="7" fillId="0" borderId="10" xfId="1" applyFont="1" applyBorder="1"/>
    <xf numFmtId="0" fontId="7" fillId="0" borderId="0" xfId="1" applyFont="1" applyBorder="1"/>
    <xf numFmtId="0" fontId="1" fillId="0" borderId="13" xfId="1" applyBorder="1" applyAlignment="1">
      <alignment horizontal="distributed" vertical="center"/>
    </xf>
    <xf numFmtId="0" fontId="7" fillId="0" borderId="10" xfId="1" applyFont="1" applyBorder="1" applyAlignment="1">
      <alignment horizontal="left" vertical="center"/>
    </xf>
    <xf numFmtId="0" fontId="7" fillId="0" borderId="9" xfId="1" applyFont="1" applyBorder="1" applyAlignment="1">
      <alignment horizontal="right" vertical="top"/>
    </xf>
    <xf numFmtId="0" fontId="7" fillId="0" borderId="3" xfId="1" applyFont="1" applyBorder="1" applyAlignment="1">
      <alignment horizontal="left" vertical="center"/>
    </xf>
    <xf numFmtId="0" fontId="3" fillId="0" borderId="9" xfId="1" applyFont="1" applyBorder="1" applyAlignment="1">
      <alignment horizontal="center"/>
    </xf>
    <xf numFmtId="38" fontId="5" fillId="0" borderId="10" xfId="2" applyFont="1" applyBorder="1" applyAlignment="1">
      <alignment horizontal="center" vertical="center"/>
    </xf>
    <xf numFmtId="38" fontId="5" fillId="0" borderId="13" xfId="2" applyFont="1" applyBorder="1" applyAlignment="1">
      <alignment horizontal="center" vertical="center"/>
    </xf>
    <xf numFmtId="0" fontId="7" fillId="0" borderId="7" xfId="1" applyFont="1" applyBorder="1"/>
    <xf numFmtId="0" fontId="7" fillId="0" borderId="8" xfId="1" applyFont="1" applyBorder="1" applyAlignment="1">
      <alignment horizontal="right" vertical="top"/>
    </xf>
    <xf numFmtId="0" fontId="3" fillId="0" borderId="8" xfId="1" applyFont="1" applyBorder="1" applyAlignment="1">
      <alignment vertical="center"/>
    </xf>
    <xf numFmtId="38" fontId="5" fillId="0" borderId="0" xfId="2" applyFont="1" applyBorder="1" applyAlignment="1"/>
    <xf numFmtId="38" fontId="5" fillId="0" borderId="11" xfId="2" applyFont="1" applyBorder="1" applyAlignment="1"/>
    <xf numFmtId="38" fontId="5" fillId="0" borderId="10" xfId="2" applyFont="1" applyBorder="1" applyAlignment="1"/>
    <xf numFmtId="38" fontId="5" fillId="0" borderId="7" xfId="2" applyFont="1" applyBorder="1" applyAlignment="1"/>
    <xf numFmtId="38" fontId="5" fillId="0" borderId="12" xfId="2" applyFont="1" applyBorder="1" applyAlignment="1"/>
    <xf numFmtId="38" fontId="5" fillId="0" borderId="13" xfId="2" applyFont="1" applyBorder="1" applyAlignment="1"/>
    <xf numFmtId="0" fontId="7" fillId="0" borderId="12" xfId="1" applyFont="1" applyBorder="1"/>
    <xf numFmtId="0" fontId="7" fillId="0" borderId="0" xfId="1" applyFont="1" applyBorder="1" applyAlignment="1">
      <alignment horizontal="right" vertical="top"/>
    </xf>
    <xf numFmtId="0" fontId="7" fillId="0" borderId="11" xfId="1" applyFont="1" applyBorder="1" applyAlignment="1">
      <alignment horizontal="right" vertical="top"/>
    </xf>
    <xf numFmtId="0" fontId="7" fillId="0" borderId="3" xfId="1" applyFont="1" applyBorder="1" applyAlignment="1">
      <alignment vertical="top"/>
    </xf>
    <xf numFmtId="0" fontId="4" fillId="0" borderId="13" xfId="1" applyFont="1" applyBorder="1" applyAlignment="1">
      <alignment horizontal="center" vertical="top"/>
    </xf>
    <xf numFmtId="0" fontId="4" fillId="0" borderId="7" xfId="1" applyFont="1" applyBorder="1" applyAlignment="1">
      <alignment horizontal="center" vertical="top"/>
    </xf>
    <xf numFmtId="3" fontId="3" fillId="0" borderId="23" xfId="1" applyNumberFormat="1" applyFont="1" applyBorder="1"/>
    <xf numFmtId="3" fontId="3" fillId="0" borderId="0" xfId="1" applyNumberFormat="1" applyFont="1"/>
    <xf numFmtId="0" fontId="1" fillId="0" borderId="0" xfId="4" applyFont="1" applyBorder="1">
      <alignment vertical="center"/>
    </xf>
    <xf numFmtId="0" fontId="1" fillId="0" borderId="0" xfId="1" applyFont="1" applyBorder="1"/>
    <xf numFmtId="0" fontId="13" fillId="0" borderId="0" xfId="1" applyFont="1" applyBorder="1"/>
    <xf numFmtId="0" fontId="13" fillId="0" borderId="8" xfId="1" applyFont="1" applyBorder="1"/>
    <xf numFmtId="0" fontId="1" fillId="0" borderId="11" xfId="1" applyBorder="1" applyAlignment="1">
      <alignment horizontal="center"/>
    </xf>
    <xf numFmtId="0" fontId="12" fillId="0" borderId="0" xfId="1" applyFont="1" applyBorder="1" applyAlignment="1">
      <alignment horizontal="left"/>
    </xf>
    <xf numFmtId="0" fontId="1" fillId="0" borderId="0" xfId="1" applyFont="1" applyBorder="1" applyAlignment="1"/>
    <xf numFmtId="0" fontId="1" fillId="0" borderId="0" xfId="4" applyNumberFormat="1" applyFont="1" applyBorder="1" applyAlignment="1">
      <alignment vertical="center"/>
    </xf>
    <xf numFmtId="0" fontId="1" fillId="0" borderId="0" xfId="1" applyFont="1" applyBorder="1" applyAlignment="1">
      <alignment horizontal="left"/>
    </xf>
    <xf numFmtId="0" fontId="1" fillId="0" borderId="11" xfId="1" applyFont="1" applyBorder="1" applyAlignment="1">
      <alignment horizontal="left"/>
    </xf>
    <xf numFmtId="0" fontId="1" fillId="0" borderId="7" xfId="1" applyFont="1" applyBorder="1" applyAlignment="1">
      <alignment horizontal="left"/>
    </xf>
    <xf numFmtId="0" fontId="3" fillId="0" borderId="41" xfId="1" applyFont="1" applyBorder="1"/>
    <xf numFmtId="0" fontId="1" fillId="0" borderId="22" xfId="4" applyNumberFormat="1" applyFont="1" applyBorder="1" applyAlignment="1">
      <alignment vertical="center"/>
    </xf>
    <xf numFmtId="0" fontId="1" fillId="0" borderId="18" xfId="4" applyNumberFormat="1" applyFont="1" applyBorder="1" applyAlignment="1">
      <alignment horizontal="left" vertical="center"/>
    </xf>
    <xf numFmtId="0" fontId="1" fillId="0" borderId="0" xfId="4" applyFont="1" applyBorder="1" applyAlignment="1">
      <alignment horizontal="left" vertical="center"/>
    </xf>
    <xf numFmtId="3" fontId="3" fillId="0" borderId="8" xfId="1" applyNumberFormat="1" applyFont="1" applyBorder="1" applyAlignment="1"/>
    <xf numFmtId="0" fontId="1" fillId="0" borderId="9" xfId="1" applyBorder="1" applyAlignment="1"/>
    <xf numFmtId="0" fontId="3" fillId="0" borderId="7" xfId="1" applyFont="1" applyBorder="1" applyAlignment="1"/>
    <xf numFmtId="0" fontId="1" fillId="0" borderId="12" xfId="1" applyBorder="1" applyAlignment="1"/>
    <xf numFmtId="0" fontId="1" fillId="0" borderId="7" xfId="1" applyFont="1" applyBorder="1" applyAlignment="1">
      <alignment horizontal="center" vertical="center"/>
    </xf>
    <xf numFmtId="0" fontId="1" fillId="0" borderId="11" xfId="1" applyBorder="1" applyAlignment="1"/>
    <xf numFmtId="0" fontId="12" fillId="0" borderId="9" xfId="1" applyFont="1" applyBorder="1" applyAlignment="1"/>
    <xf numFmtId="0" fontId="1" fillId="0" borderId="0" xfId="1" applyFont="1" applyBorder="1" applyAlignment="1">
      <alignment horizontal="center"/>
    </xf>
    <xf numFmtId="0" fontId="1" fillId="0" borderId="11" xfId="1" applyFont="1" applyBorder="1" applyAlignment="1">
      <alignment horizontal="right" vertical="center"/>
    </xf>
    <xf numFmtId="0" fontId="1" fillId="0" borderId="0" xfId="1" applyFont="1" applyBorder="1" applyAlignment="1">
      <alignment horizontal="left" vertical="center"/>
    </xf>
    <xf numFmtId="0" fontId="1" fillId="0" borderId="0" xfId="1" quotePrefix="1" applyFont="1" applyBorder="1" applyAlignment="1">
      <alignment horizontal="left" vertical="center"/>
    </xf>
    <xf numFmtId="0" fontId="1" fillId="0" borderId="11" xfId="1" applyFont="1" applyBorder="1" applyAlignment="1"/>
    <xf numFmtId="0" fontId="15" fillId="0" borderId="0" xfId="0" applyFont="1">
      <alignment vertical="center"/>
    </xf>
    <xf numFmtId="0" fontId="15" fillId="0" borderId="0" xfId="0" applyFont="1" applyBorder="1" applyAlignment="1">
      <alignment horizontal="left" vertical="center"/>
    </xf>
    <xf numFmtId="0" fontId="1" fillId="0" borderId="0" xfId="1" quotePrefix="1" applyFont="1" applyBorder="1" applyAlignment="1">
      <alignment horizontal="left"/>
    </xf>
    <xf numFmtId="0" fontId="15" fillId="0" borderId="11" xfId="0" applyFont="1" applyBorder="1" applyAlignment="1"/>
    <xf numFmtId="0" fontId="1" fillId="0" borderId="0" xfId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" fillId="0" borderId="11" xfId="1" applyFont="1" applyBorder="1" applyAlignment="1">
      <alignment vertical="center"/>
    </xf>
    <xf numFmtId="3" fontId="1" fillId="0" borderId="0" xfId="1" applyNumberFormat="1" applyFont="1" applyBorder="1" applyAlignment="1">
      <alignment horizontal="left"/>
    </xf>
    <xf numFmtId="0" fontId="1" fillId="0" borderId="0" xfId="1" applyFont="1" applyFill="1" applyBorder="1" applyAlignment="1">
      <alignment horizontal="left"/>
    </xf>
    <xf numFmtId="0" fontId="1" fillId="0" borderId="0" xfId="1" applyFont="1" applyBorder="1" applyAlignment="1">
      <alignment horizontal="right"/>
    </xf>
    <xf numFmtId="0" fontId="1" fillId="0" borderId="0" xfId="1" applyFont="1" applyBorder="1" applyAlignment="1">
      <alignment horizontal="right" vertical="center"/>
    </xf>
    <xf numFmtId="0" fontId="1" fillId="0" borderId="11" xfId="1" applyFont="1" applyBorder="1" applyAlignment="1">
      <alignment horizontal="right"/>
    </xf>
    <xf numFmtId="0" fontId="1" fillId="0" borderId="0" xfId="1" applyFont="1" applyFill="1" applyBorder="1" applyAlignment="1">
      <alignment horizontal="left" vertical="center"/>
    </xf>
    <xf numFmtId="0" fontId="15" fillId="0" borderId="0" xfId="0" applyFont="1" applyBorder="1" applyAlignment="1">
      <alignment horizontal="left"/>
    </xf>
    <xf numFmtId="0" fontId="15" fillId="0" borderId="0" xfId="0" applyFont="1" applyBorder="1" applyAlignment="1">
      <alignment horizontal="right"/>
    </xf>
    <xf numFmtId="0" fontId="15" fillId="0" borderId="11" xfId="0" applyFont="1" applyBorder="1" applyAlignment="1">
      <alignment horizontal="right"/>
    </xf>
    <xf numFmtId="0" fontId="16" fillId="0" borderId="11" xfId="0" applyFont="1" applyBorder="1" applyAlignment="1">
      <alignment horizontal="right" vertical="center"/>
    </xf>
    <xf numFmtId="0" fontId="17" fillId="0" borderId="11" xfId="1" applyFont="1" applyBorder="1" applyAlignment="1">
      <alignment horizontal="right" vertical="center"/>
    </xf>
    <xf numFmtId="0" fontId="1" fillId="0" borderId="0" xfId="1" applyFont="1"/>
    <xf numFmtId="3" fontId="1" fillId="0" borderId="0" xfId="1" applyNumberFormat="1" applyFont="1"/>
    <xf numFmtId="0" fontId="15" fillId="0" borderId="0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5" fillId="0" borderId="6" xfId="0" applyFont="1" applyBorder="1">
      <alignment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>
      <alignment vertical="center"/>
    </xf>
    <xf numFmtId="0" fontId="15" fillId="0" borderId="2" xfId="0" applyFont="1" applyBorder="1">
      <alignment vertical="center"/>
    </xf>
    <xf numFmtId="0" fontId="15" fillId="0" borderId="3" xfId="0" applyFont="1" applyBorder="1">
      <alignment vertical="center"/>
    </xf>
    <xf numFmtId="0" fontId="15" fillId="0" borderId="8" xfId="0" applyFont="1" applyBorder="1" applyAlignment="1">
      <alignment vertical="center"/>
    </xf>
    <xf numFmtId="0" fontId="15" fillId="0" borderId="8" xfId="0" applyFont="1" applyBorder="1">
      <alignment vertical="center"/>
    </xf>
    <xf numFmtId="0" fontId="15" fillId="0" borderId="9" xfId="0" applyFont="1" applyBorder="1">
      <alignment vertical="center"/>
    </xf>
    <xf numFmtId="0" fontId="15" fillId="0" borderId="0" xfId="0" applyFont="1" applyBorder="1">
      <alignment vertical="center"/>
    </xf>
    <xf numFmtId="0" fontId="15" fillId="0" borderId="11" xfId="0" applyFont="1" applyBorder="1">
      <alignment vertical="center"/>
    </xf>
    <xf numFmtId="0" fontId="15" fillId="0" borderId="13" xfId="0" applyFont="1" applyBorder="1">
      <alignment vertical="center"/>
    </xf>
    <xf numFmtId="0" fontId="15" fillId="0" borderId="7" xfId="0" applyFont="1" applyBorder="1" applyAlignment="1">
      <alignment vertical="center"/>
    </xf>
    <xf numFmtId="0" fontId="15" fillId="0" borderId="7" xfId="0" applyFont="1" applyBorder="1">
      <alignment vertical="center"/>
    </xf>
    <xf numFmtId="0" fontId="15" fillId="0" borderId="12" xfId="0" applyFont="1" applyBorder="1">
      <alignment vertical="center"/>
    </xf>
    <xf numFmtId="0" fontId="15" fillId="0" borderId="13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" fillId="0" borderId="43" xfId="1" quotePrefix="1" applyFont="1" applyBorder="1" applyAlignment="1">
      <alignment horizontal="center" vertical="center"/>
    </xf>
    <xf numFmtId="0" fontId="1" fillId="0" borderId="43" xfId="1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 textRotation="255"/>
    </xf>
    <xf numFmtId="49" fontId="1" fillId="0" borderId="43" xfId="1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0" fillId="0" borderId="0" xfId="0" applyBorder="1" applyAlignment="1">
      <alignment horizontal="right" vertical="center"/>
    </xf>
    <xf numFmtId="0" fontId="15" fillId="0" borderId="0" xfId="0" applyFont="1" applyBorder="1" applyAlignment="1">
      <alignment horizontal="right" vertical="center"/>
    </xf>
    <xf numFmtId="0" fontId="1" fillId="0" borderId="7" xfId="1" applyFont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1" fillId="0" borderId="0" xfId="1" applyFont="1" applyBorder="1" applyAlignment="1">
      <alignment horizontal="left" vertical="center" textRotation="255"/>
    </xf>
    <xf numFmtId="0" fontId="1" fillId="0" borderId="0" xfId="1" applyFont="1" applyBorder="1" applyAlignment="1">
      <alignment horizontal="right" vertical="distributed" textRotation="255"/>
    </xf>
    <xf numFmtId="0" fontId="15" fillId="0" borderId="44" xfId="0" applyFont="1" applyBorder="1" applyAlignment="1">
      <alignment horizontal="center" vertical="center"/>
    </xf>
    <xf numFmtId="0" fontId="1" fillId="0" borderId="7" xfId="1" applyFont="1" applyBorder="1" applyAlignment="1">
      <alignment horizontal="left" vertical="center"/>
    </xf>
    <xf numFmtId="0" fontId="1" fillId="0" borderId="7" xfId="1" quotePrefix="1" applyFont="1" applyBorder="1" applyAlignment="1">
      <alignment horizontal="left"/>
    </xf>
    <xf numFmtId="0" fontId="1" fillId="0" borderId="12" xfId="1" applyFont="1" applyBorder="1" applyAlignment="1">
      <alignment horizontal="right"/>
    </xf>
    <xf numFmtId="0" fontId="1" fillId="0" borderId="7" xfId="1" applyFont="1" applyBorder="1" applyAlignment="1">
      <alignment horizontal="center"/>
    </xf>
    <xf numFmtId="0" fontId="1" fillId="0" borderId="7" xfId="1" applyFont="1" applyBorder="1" applyAlignment="1">
      <alignment horizontal="right"/>
    </xf>
    <xf numFmtId="0" fontId="1" fillId="0" borderId="22" xfId="4" applyNumberFormat="1" applyFont="1" applyBorder="1" applyAlignment="1">
      <alignment horizontal="left" vertical="center"/>
    </xf>
    <xf numFmtId="0" fontId="1" fillId="0" borderId="0" xfId="4" applyNumberFormat="1" applyFont="1" applyBorder="1" applyAlignment="1">
      <alignment horizontal="left" vertical="center"/>
    </xf>
    <xf numFmtId="0" fontId="1" fillId="0" borderId="9" xfId="1" applyFont="1" applyBorder="1" applyAlignment="1">
      <alignment horizontal="left"/>
    </xf>
    <xf numFmtId="0" fontId="1" fillId="0" borderId="11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/>
    </xf>
    <xf numFmtId="0" fontId="1" fillId="0" borderId="42" xfId="4" applyNumberFormat="1" applyFont="1" applyBorder="1" applyAlignment="1">
      <alignment horizontal="left" vertical="center"/>
    </xf>
    <xf numFmtId="0" fontId="1" fillId="0" borderId="42" xfId="1" applyFont="1" applyBorder="1" applyAlignment="1">
      <alignment horizontal="left"/>
    </xf>
    <xf numFmtId="0" fontId="1" fillId="0" borderId="42" xfId="4" applyFont="1" applyBorder="1" applyAlignment="1">
      <alignment horizontal="left" vertical="center"/>
    </xf>
    <xf numFmtId="0" fontId="1" fillId="0" borderId="42" xfId="1" applyFont="1" applyBorder="1" applyAlignment="1">
      <alignment horizontal="left" vertical="center"/>
    </xf>
    <xf numFmtId="0" fontId="1" fillId="0" borderId="42" xfId="1" applyFont="1" applyBorder="1" applyAlignment="1">
      <alignment horizontal="right" vertical="center"/>
    </xf>
    <xf numFmtId="0" fontId="1" fillId="0" borderId="42" xfId="1" applyFont="1" applyBorder="1" applyAlignment="1">
      <alignment horizontal="center" vertical="center"/>
    </xf>
    <xf numFmtId="0" fontId="1" fillId="0" borderId="42" xfId="1" applyFont="1" applyFill="1" applyBorder="1" applyAlignment="1">
      <alignment horizontal="left" vertical="center"/>
    </xf>
    <xf numFmtId="0" fontId="1" fillId="0" borderId="42" xfId="1" applyFont="1" applyBorder="1" applyAlignment="1">
      <alignment horizontal="right"/>
    </xf>
    <xf numFmtId="0" fontId="1" fillId="0" borderId="42" xfId="1" applyFont="1" applyBorder="1" applyAlignment="1">
      <alignment horizontal="center"/>
    </xf>
    <xf numFmtId="0" fontId="1" fillId="0" borderId="2" xfId="1" applyBorder="1" applyAlignment="1">
      <alignment vertical="center"/>
    </xf>
    <xf numFmtId="0" fontId="1" fillId="0" borderId="7" xfId="4" applyNumberFormat="1" applyFont="1" applyBorder="1" applyAlignment="1">
      <alignment vertical="center"/>
    </xf>
    <xf numFmtId="0" fontId="1" fillId="0" borderId="42" xfId="4" applyNumberFormat="1" applyFont="1" applyBorder="1" applyAlignment="1">
      <alignment vertical="center"/>
    </xf>
    <xf numFmtId="0" fontId="12" fillId="0" borderId="42" xfId="1" applyFont="1" applyBorder="1" applyAlignment="1">
      <alignment horizontal="left"/>
    </xf>
    <xf numFmtId="0" fontId="1" fillId="0" borderId="45" xfId="4" applyNumberFormat="1" applyFont="1" applyBorder="1" applyAlignment="1">
      <alignment vertical="center"/>
    </xf>
    <xf numFmtId="0" fontId="12" fillId="0" borderId="45" xfId="1" applyFont="1" applyBorder="1" applyAlignment="1">
      <alignment horizontal="left"/>
    </xf>
    <xf numFmtId="0" fontId="1" fillId="0" borderId="0" xfId="1" applyBorder="1" applyAlignment="1">
      <alignment horizontal="right"/>
    </xf>
    <xf numFmtId="0" fontId="1" fillId="0" borderId="11" xfId="4" applyNumberFormat="1" applyFont="1" applyBorder="1" applyAlignment="1">
      <alignment horizontal="center" vertical="center"/>
    </xf>
    <xf numFmtId="0" fontId="1" fillId="0" borderId="42" xfId="4" applyFont="1" applyBorder="1">
      <alignment vertical="center"/>
    </xf>
    <xf numFmtId="0" fontId="1" fillId="0" borderId="42" xfId="1" applyFont="1" applyBorder="1"/>
    <xf numFmtId="0" fontId="1" fillId="0" borderId="45" xfId="4" applyFont="1" applyBorder="1">
      <alignment vertical="center"/>
    </xf>
    <xf numFmtId="0" fontId="1" fillId="0" borderId="45" xfId="1" applyFont="1" applyBorder="1"/>
    <xf numFmtId="0" fontId="1" fillId="0" borderId="45" xfId="4" applyNumberFormat="1" applyFont="1" applyBorder="1" applyAlignment="1">
      <alignment horizontal="left" vertical="center"/>
    </xf>
    <xf numFmtId="0" fontId="1" fillId="0" borderId="45" xfId="1" applyFont="1" applyBorder="1" applyAlignment="1">
      <alignment horizontal="left"/>
    </xf>
    <xf numFmtId="0" fontId="1" fillId="0" borderId="46" xfId="4" applyNumberFormat="1" applyFont="1" applyBorder="1" applyAlignment="1">
      <alignment horizontal="left" vertical="center"/>
    </xf>
    <xf numFmtId="0" fontId="1" fillId="0" borderId="46" xfId="1" applyFont="1" applyBorder="1" applyAlignment="1">
      <alignment horizontal="left"/>
    </xf>
    <xf numFmtId="0" fontId="1" fillId="0" borderId="45" xfId="4" applyFont="1" applyBorder="1" applyAlignment="1">
      <alignment horizontal="left" vertical="center"/>
    </xf>
    <xf numFmtId="0" fontId="1" fillId="0" borderId="45" xfId="1" applyFont="1" applyBorder="1" applyAlignment="1">
      <alignment horizontal="left" vertical="center"/>
    </xf>
    <xf numFmtId="0" fontId="1" fillId="0" borderId="46" xfId="1" applyFont="1" applyBorder="1" applyAlignment="1">
      <alignment horizontal="left" vertical="center"/>
    </xf>
    <xf numFmtId="0" fontId="1" fillId="0" borderId="46" xfId="1" applyFont="1" applyBorder="1" applyAlignment="1">
      <alignment horizontal="center" vertical="center"/>
    </xf>
    <xf numFmtId="0" fontId="15" fillId="0" borderId="42" xfId="0" applyFont="1" applyBorder="1" applyAlignment="1">
      <alignment horizontal="right" vertical="center"/>
    </xf>
    <xf numFmtId="0" fontId="15" fillId="0" borderId="45" xfId="0" applyFont="1" applyBorder="1" applyAlignment="1">
      <alignment horizontal="left" vertical="center"/>
    </xf>
    <xf numFmtId="0" fontId="1" fillId="0" borderId="45" xfId="1" applyFont="1" applyBorder="1" applyAlignment="1">
      <alignment horizontal="center"/>
    </xf>
    <xf numFmtId="0" fontId="1" fillId="0" borderId="45" xfId="1" applyFont="1" applyBorder="1" applyAlignment="1">
      <alignment horizontal="right"/>
    </xf>
    <xf numFmtId="0" fontId="1" fillId="0" borderId="42" xfId="1" applyFont="1" applyFill="1" applyBorder="1" applyAlignment="1">
      <alignment horizontal="left"/>
    </xf>
    <xf numFmtId="0" fontId="1" fillId="0" borderId="45" xfId="1" applyFont="1" applyFill="1" applyBorder="1" applyAlignment="1">
      <alignment horizontal="left"/>
    </xf>
    <xf numFmtId="0" fontId="1" fillId="0" borderId="45" xfId="1" applyFont="1" applyFill="1" applyBorder="1" applyAlignment="1">
      <alignment horizontal="left" vertical="center"/>
    </xf>
    <xf numFmtId="0" fontId="1" fillId="0" borderId="0" xfId="1" applyNumberFormat="1" applyFont="1" applyBorder="1" applyAlignment="1">
      <alignment horizontal="left" vertical="center"/>
    </xf>
    <xf numFmtId="0" fontId="1" fillId="0" borderId="0" xfId="4" applyFont="1" applyBorder="1" applyAlignment="1">
      <alignment horizontal="right"/>
    </xf>
    <xf numFmtId="0" fontId="1" fillId="0" borderId="0" xfId="4" applyNumberFormat="1" applyFont="1" applyBorder="1" applyAlignment="1">
      <alignment horizontal="right"/>
    </xf>
    <xf numFmtId="0" fontId="1" fillId="0" borderId="0" xfId="4" applyNumberFormat="1" applyFont="1" applyBorder="1" applyAlignment="1"/>
    <xf numFmtId="0" fontId="15" fillId="0" borderId="0" xfId="0" applyFont="1" applyBorder="1" applyAlignment="1"/>
    <xf numFmtId="0" fontId="1" fillId="0" borderId="8" xfId="4" applyNumberFormat="1" applyFont="1" applyBorder="1" applyAlignment="1">
      <alignment vertical="center"/>
    </xf>
    <xf numFmtId="0" fontId="12" fillId="0" borderId="8" xfId="1" applyFont="1" applyBorder="1" applyAlignment="1">
      <alignment horizontal="left"/>
    </xf>
    <xf numFmtId="0" fontId="1" fillId="0" borderId="0" xfId="4" applyNumberFormat="1" applyFont="1" applyBorder="1" applyAlignment="1">
      <alignment horizontal="right" vertical="center"/>
    </xf>
    <xf numFmtId="0" fontId="1" fillId="0" borderId="45" xfId="4" applyNumberFormat="1" applyFont="1" applyBorder="1" applyAlignment="1">
      <alignment horizontal="right" vertical="center"/>
    </xf>
    <xf numFmtId="0" fontId="3" fillId="0" borderId="10" xfId="1" quotePrefix="1" applyFont="1" applyBorder="1" applyAlignment="1">
      <alignment horizontal="center" vertical="center"/>
    </xf>
    <xf numFmtId="0" fontId="3" fillId="0" borderId="14" xfId="1" quotePrefix="1" applyFont="1" applyBorder="1" applyAlignment="1">
      <alignment horizontal="center" vertical="center"/>
    </xf>
    <xf numFmtId="49" fontId="1" fillId="0" borderId="10" xfId="1" applyNumberFormat="1" applyBorder="1" applyAlignment="1">
      <alignment horizontal="center" vertical="center"/>
    </xf>
    <xf numFmtId="49" fontId="1" fillId="0" borderId="14" xfId="1" applyNumberForma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1" fillId="0" borderId="10" xfId="1" quotePrefix="1" applyFont="1" applyBorder="1" applyAlignment="1">
      <alignment horizontal="center" vertical="center"/>
    </xf>
    <xf numFmtId="0" fontId="1" fillId="0" borderId="14" xfId="1" quotePrefix="1" applyFont="1" applyBorder="1" applyAlignment="1">
      <alignment horizontal="center" vertical="center"/>
    </xf>
    <xf numFmtId="49" fontId="1" fillId="0" borderId="10" xfId="1" quotePrefix="1" applyNumberFormat="1" applyFont="1" applyBorder="1" applyAlignment="1">
      <alignment horizontal="center" vertical="center"/>
    </xf>
    <xf numFmtId="49" fontId="1" fillId="0" borderId="14" xfId="1" quotePrefix="1" applyNumberFormat="1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3" fillId="0" borderId="10" xfId="1" quotePrefix="1" applyFont="1" applyBorder="1" applyAlignment="1">
      <alignment horizontal="center" vertical="center"/>
    </xf>
    <xf numFmtId="0" fontId="3" fillId="0" borderId="14" xfId="1" quotePrefix="1" applyFont="1" applyBorder="1" applyAlignment="1">
      <alignment horizontal="center" vertical="center"/>
    </xf>
    <xf numFmtId="0" fontId="1" fillId="0" borderId="45" xfId="4" applyNumberFormat="1" applyFont="1" applyBorder="1" applyAlignment="1">
      <alignment horizontal="right" vertical="center"/>
    </xf>
    <xf numFmtId="0" fontId="1" fillId="0" borderId="0" xfId="4" applyFont="1" applyBorder="1" applyAlignment="1">
      <alignment horizontal="right" vertical="center"/>
    </xf>
    <xf numFmtId="0" fontId="1" fillId="0" borderId="42" xfId="4" applyFont="1" applyBorder="1" applyAlignment="1">
      <alignment horizontal="right" vertical="center"/>
    </xf>
    <xf numFmtId="0" fontId="3" fillId="0" borderId="10" xfId="1" quotePrefix="1" applyFont="1" applyBorder="1" applyAlignment="1">
      <alignment horizontal="center" vertical="center" wrapText="1"/>
    </xf>
    <xf numFmtId="0" fontId="3" fillId="0" borderId="14" xfId="1" quotePrefix="1" applyFont="1" applyBorder="1" applyAlignment="1">
      <alignment horizontal="center" vertical="center" wrapText="1"/>
    </xf>
    <xf numFmtId="0" fontId="1" fillId="0" borderId="10" xfId="1" quotePrefix="1" applyFont="1" applyBorder="1" applyAlignment="1">
      <alignment horizontal="center" vertical="center"/>
    </xf>
    <xf numFmtId="0" fontId="1" fillId="0" borderId="45" xfId="4" applyFont="1" applyBorder="1" applyAlignment="1">
      <alignment horizontal="right" vertical="center"/>
    </xf>
    <xf numFmtId="0" fontId="7" fillId="0" borderId="0" xfId="1" applyFont="1" applyBorder="1" applyAlignment="1">
      <alignment horizontal="center"/>
    </xf>
    <xf numFmtId="0" fontId="1" fillId="0" borderId="11" xfId="1" applyFont="1" applyBorder="1" applyAlignment="1">
      <alignment horizontal="center" vertical="center"/>
    </xf>
    <xf numFmtId="0" fontId="1" fillId="0" borderId="0" xfId="4" applyNumberFormat="1" applyFont="1" applyBorder="1" applyAlignment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0" fontId="1" fillId="0" borderId="8" xfId="1" applyFont="1" applyBorder="1" applyAlignment="1">
      <alignment horizontal="left"/>
    </xf>
    <xf numFmtId="49" fontId="7" fillId="0" borderId="35" xfId="4" applyNumberFormat="1" applyFont="1" applyBorder="1" applyAlignment="1">
      <alignment horizontal="center" vertical="center"/>
    </xf>
    <xf numFmtId="49" fontId="7" fillId="0" borderId="18" xfId="4" applyNumberFormat="1" applyFont="1" applyBorder="1" applyAlignment="1">
      <alignment horizontal="center" vertical="center"/>
    </xf>
    <xf numFmtId="0" fontId="1" fillId="0" borderId="7" xfId="4" applyFont="1" applyBorder="1">
      <alignment vertical="center"/>
    </xf>
    <xf numFmtId="0" fontId="7" fillId="0" borderId="7" xfId="4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 textRotation="255"/>
    </xf>
    <xf numFmtId="0" fontId="1" fillId="0" borderId="7" xfId="4" applyFont="1" applyBorder="1" applyAlignment="1">
      <alignment horizontal="left" vertical="center"/>
    </xf>
    <xf numFmtId="0" fontId="1" fillId="0" borderId="7" xfId="4" applyNumberFormat="1" applyFont="1" applyBorder="1" applyAlignment="1"/>
    <xf numFmtId="0" fontId="15" fillId="0" borderId="0" xfId="0" applyFont="1" applyBorder="1" applyAlignment="1">
      <alignment horizontal="center" vertical="center"/>
    </xf>
    <xf numFmtId="49" fontId="7" fillId="0" borderId="26" xfId="4" applyNumberFormat="1" applyFont="1" applyBorder="1" applyAlignment="1">
      <alignment horizontal="center" vertical="center"/>
    </xf>
    <xf numFmtId="0" fontId="12" fillId="0" borderId="7" xfId="1" applyFont="1" applyBorder="1" applyAlignment="1">
      <alignment horizontal="left"/>
    </xf>
    <xf numFmtId="0" fontId="15" fillId="0" borderId="1" xfId="0" applyFont="1" applyBorder="1" applyAlignment="1"/>
    <xf numFmtId="0" fontId="15" fillId="0" borderId="8" xfId="0" applyFont="1" applyBorder="1" applyAlignment="1"/>
    <xf numFmtId="0" fontId="15" fillId="0" borderId="7" xfId="0" applyFont="1" applyBorder="1" applyAlignment="1"/>
    <xf numFmtId="0" fontId="0" fillId="0" borderId="0" xfId="0" applyBorder="1" applyAlignment="1">
      <alignment horizontal="right"/>
    </xf>
    <xf numFmtId="0" fontId="15" fillId="0" borderId="0" xfId="0" applyFont="1" applyAlignment="1"/>
    <xf numFmtId="0" fontId="1" fillId="0" borderId="11" xfId="1" applyFont="1" applyBorder="1" applyAlignment="1">
      <alignment horizontal="center" vertical="center"/>
    </xf>
    <xf numFmtId="0" fontId="3" fillId="0" borderId="10" xfId="1" quotePrefix="1" applyFont="1" applyBorder="1" applyAlignment="1">
      <alignment horizontal="center" vertical="center"/>
    </xf>
    <xf numFmtId="0" fontId="1" fillId="0" borderId="0" xfId="4" applyFont="1" applyBorder="1" applyAlignment="1">
      <alignment horizontal="right" vertical="center"/>
    </xf>
    <xf numFmtId="0" fontId="1" fillId="0" borderId="42" xfId="4" applyFont="1" applyBorder="1" applyAlignment="1">
      <alignment horizontal="right" vertical="center"/>
    </xf>
    <xf numFmtId="0" fontId="1" fillId="0" borderId="45" xfId="4" applyFont="1" applyBorder="1" applyAlignment="1">
      <alignment horizontal="right" vertical="center"/>
    </xf>
    <xf numFmtId="0" fontId="1" fillId="0" borderId="45" xfId="4" applyNumberFormat="1" applyFont="1" applyBorder="1" applyAlignment="1">
      <alignment horizontal="right" vertical="center"/>
    </xf>
    <xf numFmtId="0" fontId="1" fillId="0" borderId="42" xfId="4" applyNumberFormat="1" applyFont="1" applyBorder="1" applyAlignment="1">
      <alignment horizontal="right" vertical="center"/>
    </xf>
    <xf numFmtId="0" fontId="1" fillId="0" borderId="0" xfId="4" applyNumberFormat="1" applyFont="1" applyBorder="1" applyAlignment="1">
      <alignment horizontal="right" vertical="center"/>
    </xf>
    <xf numFmtId="0" fontId="1" fillId="0" borderId="46" xfId="1" applyFont="1" applyBorder="1" applyAlignment="1">
      <alignment horizontal="right" vertical="center"/>
    </xf>
    <xf numFmtId="0" fontId="1" fillId="0" borderId="46" xfId="4" applyNumberFormat="1" applyFont="1" applyBorder="1" applyAlignment="1">
      <alignment horizontal="right" vertical="center"/>
    </xf>
    <xf numFmtId="0" fontId="4" fillId="0" borderId="3" xfId="1" applyFont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11" xfId="1" applyBorder="1" applyAlignment="1">
      <alignment horizontal="center" vertical="center"/>
    </xf>
    <xf numFmtId="38" fontId="3" fillId="0" borderId="0" xfId="5" quotePrefix="1" applyFont="1" applyBorder="1" applyAlignment="1">
      <alignment horizontal="right"/>
    </xf>
    <xf numFmtId="3" fontId="5" fillId="0" borderId="10" xfId="1" applyNumberFormat="1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3" fillId="0" borderId="7" xfId="1" applyFont="1" applyBorder="1"/>
    <xf numFmtId="0" fontId="7" fillId="0" borderId="3" xfId="1" applyFont="1" applyBorder="1" applyAlignment="1">
      <alignment horizontal="right" vertical="center"/>
    </xf>
    <xf numFmtId="0" fontId="7" fillId="0" borderId="8" xfId="1" applyFont="1" applyBorder="1" applyAlignment="1">
      <alignment horizontal="right" vertical="center"/>
    </xf>
    <xf numFmtId="0" fontId="3" fillId="0" borderId="0" xfId="1" applyFont="1" applyBorder="1" applyAlignment="1"/>
    <xf numFmtId="0" fontId="7" fillId="0" borderId="3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8" xfId="1" applyFont="1" applyBorder="1" applyAlignment="1">
      <alignment vertical="center" shrinkToFit="1"/>
    </xf>
    <xf numFmtId="0" fontId="7" fillId="0" borderId="3" xfId="1" applyFont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7" fillId="0" borderId="0" xfId="1" applyFont="1" applyBorder="1" applyAlignment="1">
      <alignment horizontal="right"/>
    </xf>
    <xf numFmtId="0" fontId="7" fillId="0" borderId="10" xfId="1" applyFont="1" applyBorder="1" applyAlignment="1">
      <alignment horizontal="right" vertical="center"/>
    </xf>
    <xf numFmtId="0" fontId="7" fillId="0" borderId="0" xfId="1" applyFont="1" applyBorder="1" applyAlignment="1">
      <alignment horizontal="right" vertical="center"/>
    </xf>
    <xf numFmtId="0" fontId="3" fillId="0" borderId="8" xfId="1" applyFont="1" applyBorder="1" applyAlignment="1">
      <alignment vertical="center" shrinkToFit="1"/>
    </xf>
    <xf numFmtId="0" fontId="1" fillId="0" borderId="8" xfId="1" applyBorder="1" applyAlignment="1">
      <alignment vertical="center" shrinkToFit="1"/>
    </xf>
    <xf numFmtId="0" fontId="1" fillId="0" borderId="9" xfId="1" applyBorder="1" applyAlignment="1">
      <alignment vertical="center" shrinkToFit="1"/>
    </xf>
    <xf numFmtId="0" fontId="7" fillId="0" borderId="13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2" fillId="0" borderId="5" xfId="1" quotePrefix="1" applyFont="1" applyBorder="1" applyAlignment="1">
      <alignment horizontal="center" vertical="center" wrapText="1"/>
    </xf>
    <xf numFmtId="0" fontId="2" fillId="0" borderId="28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7" fillId="0" borderId="27" xfId="1" applyFont="1" applyBorder="1" applyAlignment="1">
      <alignment horizontal="center" vertical="center" textRotation="255"/>
    </xf>
    <xf numFmtId="38" fontId="5" fillId="0" borderId="10" xfId="2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3" fillId="0" borderId="8" xfId="1" applyFont="1" applyBorder="1" applyAlignment="1"/>
    <xf numFmtId="0" fontId="7" fillId="0" borderId="10" xfId="1" applyFont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" fillId="0" borderId="0" xfId="1" applyAlignment="1"/>
    <xf numFmtId="38" fontId="3" fillId="0" borderId="0" xfId="5" applyFont="1" applyBorder="1" applyAlignment="1">
      <alignment horizontal="right"/>
    </xf>
    <xf numFmtId="0" fontId="3" fillId="0" borderId="0" xfId="1" quotePrefix="1" applyFont="1" applyBorder="1" applyAlignment="1">
      <alignment horizontal="right"/>
    </xf>
    <xf numFmtId="0" fontId="3" fillId="0" borderId="0" xfId="1" applyFont="1" applyBorder="1" applyAlignment="1">
      <alignment horizontal="right"/>
    </xf>
    <xf numFmtId="0" fontId="1" fillId="0" borderId="11" xfId="1" applyBorder="1" applyAlignment="1"/>
    <xf numFmtId="0" fontId="7" fillId="0" borderId="3" xfId="1" quotePrefix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3" xfId="1" applyFont="1" applyBorder="1" applyAlignment="1">
      <alignment horizontal="distributed" vertical="center"/>
    </xf>
    <xf numFmtId="0" fontId="1" fillId="0" borderId="8" xfId="1" applyBorder="1" applyAlignment="1">
      <alignment horizontal="distributed" vertical="center"/>
    </xf>
    <xf numFmtId="38" fontId="3" fillId="0" borderId="8" xfId="5" applyFont="1" applyBorder="1" applyAlignment="1"/>
    <xf numFmtId="0" fontId="1" fillId="0" borderId="10" xfId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7" fillId="0" borderId="6" xfId="1" applyFont="1" applyBorder="1" applyAlignment="1">
      <alignment horizontal="distributed" vertical="center"/>
    </xf>
    <xf numFmtId="0" fontId="1" fillId="0" borderId="1" xfId="1" applyBorder="1" applyAlignment="1">
      <alignment horizontal="distributed" vertical="center"/>
    </xf>
    <xf numFmtId="0" fontId="7" fillId="0" borderId="7" xfId="1" applyFont="1" applyBorder="1" applyAlignment="1">
      <alignment horizontal="center" vertical="center"/>
    </xf>
    <xf numFmtId="0" fontId="3" fillId="0" borderId="7" xfId="1" applyFont="1" applyBorder="1" applyAlignment="1"/>
    <xf numFmtId="0" fontId="1" fillId="0" borderId="7" xfId="1" applyBorder="1" applyAlignment="1"/>
    <xf numFmtId="0" fontId="1" fillId="0" borderId="12" xfId="1" applyBorder="1" applyAlignment="1"/>
    <xf numFmtId="0" fontId="7" fillId="0" borderId="13" xfId="1" applyFont="1" applyBorder="1" applyAlignment="1">
      <alignment horizontal="distributed" vertical="center"/>
    </xf>
    <xf numFmtId="0" fontId="1" fillId="0" borderId="7" xfId="1" applyBorder="1" applyAlignment="1">
      <alignment horizontal="distributed" vertical="center"/>
    </xf>
    <xf numFmtId="3" fontId="3" fillId="0" borderId="8" xfId="1" applyNumberFormat="1" applyFont="1" applyBorder="1" applyAlignment="1">
      <alignment horizontal="right"/>
    </xf>
    <xf numFmtId="0" fontId="7" fillId="0" borderId="8" xfId="1" applyFont="1" applyBorder="1" applyAlignment="1">
      <alignment horizontal="distributed" vertical="center"/>
    </xf>
    <xf numFmtId="0" fontId="7" fillId="0" borderId="10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7" fillId="0" borderId="12" xfId="1" applyFont="1" applyBorder="1" applyAlignment="1">
      <alignment horizontal="center" vertical="center" textRotation="255"/>
    </xf>
    <xf numFmtId="0" fontId="7" fillId="0" borderId="0" xfId="1" applyFont="1" applyBorder="1" applyAlignment="1">
      <alignment horizontal="distributed" vertical="center"/>
    </xf>
    <xf numFmtId="0" fontId="7" fillId="0" borderId="7" xfId="1" applyFont="1" applyBorder="1" applyAlignment="1">
      <alignment horizontal="distributed" vertical="center"/>
    </xf>
    <xf numFmtId="3" fontId="3" fillId="0" borderId="7" xfId="1" applyNumberFormat="1" applyFont="1" applyBorder="1" applyAlignment="1">
      <alignment horizontal="right"/>
    </xf>
    <xf numFmtId="38" fontId="3" fillId="0" borderId="7" xfId="5" applyFont="1" applyBorder="1" applyAlignment="1">
      <alignment horizontal="right"/>
    </xf>
    <xf numFmtId="0" fontId="7" fillId="0" borderId="6" xfId="1" quotePrefix="1" applyFont="1" applyBorder="1" applyAlignment="1">
      <alignment horizontal="center" vertical="center"/>
    </xf>
    <xf numFmtId="0" fontId="7" fillId="0" borderId="1" xfId="1" quotePrefix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1" fillId="0" borderId="0" xfId="1" applyBorder="1" applyAlignment="1">
      <alignment vertical="center"/>
    </xf>
    <xf numFmtId="3" fontId="3" fillId="0" borderId="0" xfId="1" applyNumberFormat="1" applyFont="1" applyBorder="1" applyAlignment="1"/>
    <xf numFmtId="0" fontId="7" fillId="0" borderId="8" xfId="1" applyFont="1" applyBorder="1" applyAlignment="1">
      <alignment vertical="center"/>
    </xf>
    <xf numFmtId="0" fontId="1" fillId="0" borderId="8" xfId="1" applyBorder="1" applyAlignment="1">
      <alignment vertical="center"/>
    </xf>
    <xf numFmtId="3" fontId="3" fillId="0" borderId="8" xfId="1" applyNumberFormat="1" applyFont="1" applyBorder="1" applyAlignment="1"/>
    <xf numFmtId="0" fontId="1" fillId="0" borderId="2" xfId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3" fontId="3" fillId="0" borderId="1" xfId="1" applyNumberFormat="1" applyFont="1" applyBorder="1" applyAlignment="1"/>
    <xf numFmtId="0" fontId="3" fillId="0" borderId="1" xfId="1" applyFont="1" applyBorder="1" applyAlignment="1"/>
    <xf numFmtId="0" fontId="7" fillId="0" borderId="2" xfId="1" applyFont="1" applyBorder="1" applyAlignment="1">
      <alignment horizontal="center" vertical="center"/>
    </xf>
    <xf numFmtId="0" fontId="7" fillId="0" borderId="6" xfId="1" applyFont="1" applyBorder="1" applyAlignment="1">
      <alignment vertical="center" shrinkToFit="1"/>
    </xf>
    <xf numFmtId="0" fontId="7" fillId="0" borderId="1" xfId="1" applyFont="1" applyBorder="1" applyAlignment="1">
      <alignment vertical="center" shrinkToFit="1"/>
    </xf>
    <xf numFmtId="0" fontId="3" fillId="0" borderId="37" xfId="1" applyFont="1" applyBorder="1" applyAlignment="1">
      <alignment vertical="center" shrinkToFit="1"/>
    </xf>
    <xf numFmtId="0" fontId="1" fillId="0" borderId="38" xfId="1" applyBorder="1" applyAlignment="1">
      <alignment vertical="center" shrinkToFit="1"/>
    </xf>
    <xf numFmtId="0" fontId="1" fillId="0" borderId="39" xfId="1" applyBorder="1" applyAlignment="1">
      <alignment vertical="center" shrinkToFit="1"/>
    </xf>
    <xf numFmtId="0" fontId="7" fillId="0" borderId="10" xfId="1" quotePrefix="1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7" fillId="0" borderId="10" xfId="1" quotePrefix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6" xfId="1" applyFont="1" applyBorder="1" applyAlignment="1">
      <alignment vertical="center"/>
    </xf>
    <xf numFmtId="0" fontId="7" fillId="0" borderId="1" xfId="1" applyFont="1" applyBorder="1" applyAlignment="1">
      <alignment vertical="center"/>
    </xf>
    <xf numFmtId="0" fontId="7" fillId="0" borderId="5" xfId="1" applyFont="1" applyBorder="1" applyAlignment="1">
      <alignment horizontal="center" vertical="center" textRotation="255" shrinkToFit="1"/>
    </xf>
    <xf numFmtId="0" fontId="7" fillId="0" borderId="27" xfId="1" applyFont="1" applyBorder="1" applyAlignment="1">
      <alignment horizontal="center" vertical="center" textRotation="255" shrinkToFit="1"/>
    </xf>
    <xf numFmtId="0" fontId="3" fillId="0" borderId="6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 textRotation="255"/>
    </xf>
    <xf numFmtId="0" fontId="3" fillId="0" borderId="3" xfId="1" quotePrefix="1" applyFont="1" applyBorder="1" applyAlignment="1">
      <alignment horizontal="center" vertical="center"/>
    </xf>
    <xf numFmtId="0" fontId="3" fillId="0" borderId="8" xfId="1" quotePrefix="1" applyFont="1" applyBorder="1" applyAlignment="1">
      <alignment horizontal="center" vertical="center"/>
    </xf>
    <xf numFmtId="0" fontId="7" fillId="0" borderId="8" xfId="4" applyFont="1" applyBorder="1" applyAlignment="1">
      <alignment horizontal="center" vertical="center"/>
    </xf>
    <xf numFmtId="0" fontId="7" fillId="0" borderId="13" xfId="1" applyFont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7" fillId="0" borderId="4" xfId="1" applyFont="1" applyBorder="1" applyAlignment="1">
      <alignment vertical="center"/>
    </xf>
    <xf numFmtId="0" fontId="7" fillId="0" borderId="2" xfId="1" applyFont="1" applyBorder="1" applyAlignment="1">
      <alignment vertical="center" shrinkToFit="1"/>
    </xf>
    <xf numFmtId="0" fontId="7" fillId="0" borderId="5" xfId="1" applyFont="1" applyBorder="1" applyAlignment="1">
      <alignment horizontal="center" vertical="distributed" textRotation="255"/>
    </xf>
    <xf numFmtId="0" fontId="7" fillId="0" borderId="28" xfId="1" applyFont="1" applyBorder="1" applyAlignment="1">
      <alignment horizontal="center" vertical="distributed" textRotation="255"/>
    </xf>
    <xf numFmtId="0" fontId="7" fillId="0" borderId="27" xfId="1" applyFont="1" applyBorder="1" applyAlignment="1">
      <alignment horizontal="center" vertical="distributed" textRotation="255"/>
    </xf>
    <xf numFmtId="0" fontId="5" fillId="0" borderId="8" xfId="1" applyFont="1" applyBorder="1" applyAlignment="1">
      <alignment vertical="center"/>
    </xf>
    <xf numFmtId="0" fontId="1" fillId="0" borderId="0" xfId="1" applyAlignment="1">
      <alignment vertical="center"/>
    </xf>
    <xf numFmtId="0" fontId="7" fillId="0" borderId="3" xfId="1" applyFont="1" applyBorder="1" applyAlignment="1">
      <alignment horizontal="center" vertical="center" textRotation="255"/>
    </xf>
    <xf numFmtId="0" fontId="1" fillId="0" borderId="9" xfId="1" applyBorder="1"/>
    <xf numFmtId="0" fontId="1" fillId="0" borderId="10" xfId="1" applyBorder="1"/>
    <xf numFmtId="0" fontId="1" fillId="0" borderId="11" xfId="1" applyBorder="1"/>
    <xf numFmtId="0" fontId="1" fillId="0" borderId="13" xfId="1" applyBorder="1"/>
    <xf numFmtId="0" fontId="1" fillId="0" borderId="12" xfId="1" applyBorder="1"/>
    <xf numFmtId="0" fontId="7" fillId="0" borderId="40" xfId="1" quotePrefix="1" applyFont="1" applyBorder="1" applyAlignment="1">
      <alignment horizontal="center"/>
    </xf>
    <xf numFmtId="0" fontId="7" fillId="0" borderId="41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3" xfId="1" applyFont="1" applyBorder="1" applyAlignment="1">
      <alignment horizontal="center" vertical="top"/>
    </xf>
    <xf numFmtId="0" fontId="3" fillId="0" borderId="8" xfId="1" applyFont="1" applyBorder="1" applyAlignment="1">
      <alignment horizontal="center" vertical="top"/>
    </xf>
    <xf numFmtId="0" fontId="3" fillId="0" borderId="9" xfId="1" applyFont="1" applyBorder="1" applyAlignment="1">
      <alignment horizontal="center" vertical="top"/>
    </xf>
    <xf numFmtId="0" fontId="3" fillId="0" borderId="10" xfId="1" applyFont="1" applyBorder="1" applyAlignment="1">
      <alignment horizontal="center" vertical="top"/>
    </xf>
    <xf numFmtId="0" fontId="3" fillId="0" borderId="0" xfId="1" applyFont="1" applyBorder="1" applyAlignment="1">
      <alignment horizontal="center" vertical="top"/>
    </xf>
    <xf numFmtId="0" fontId="3" fillId="0" borderId="11" xfId="1" applyFont="1" applyBorder="1" applyAlignment="1">
      <alignment horizontal="center" vertical="top"/>
    </xf>
    <xf numFmtId="0" fontId="3" fillId="0" borderId="13" xfId="1" applyFont="1" applyBorder="1" applyAlignment="1">
      <alignment horizontal="center" vertical="top"/>
    </xf>
    <xf numFmtId="0" fontId="3" fillId="0" borderId="7" xfId="1" applyFont="1" applyBorder="1" applyAlignment="1">
      <alignment horizontal="center" vertical="top"/>
    </xf>
    <xf numFmtId="0" fontId="3" fillId="0" borderId="12" xfId="1" applyFont="1" applyBorder="1" applyAlignment="1">
      <alignment horizontal="center" vertical="top"/>
    </xf>
    <xf numFmtId="0" fontId="7" fillId="0" borderId="35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 textRotation="255"/>
    </xf>
    <xf numFmtId="0" fontId="3" fillId="0" borderId="27" xfId="1" applyFont="1" applyBorder="1" applyAlignment="1">
      <alignment horizontal="center" vertical="center" textRotation="255"/>
    </xf>
    <xf numFmtId="0" fontId="7" fillId="0" borderId="27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7" fillId="0" borderId="9" xfId="1" applyFont="1" applyBorder="1" applyAlignment="1">
      <alignment horizontal="distributed" vertical="center"/>
    </xf>
    <xf numFmtId="0" fontId="7" fillId="0" borderId="12" xfId="1" applyFont="1" applyBorder="1" applyAlignment="1">
      <alignment horizontal="distributed" vertical="center"/>
    </xf>
    <xf numFmtId="0" fontId="3" fillId="0" borderId="3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7" fillId="0" borderId="3" xfId="1" applyFont="1" applyBorder="1" applyAlignment="1">
      <alignment horizontal="distributed" vertical="center" wrapText="1"/>
    </xf>
    <xf numFmtId="0" fontId="7" fillId="0" borderId="8" xfId="1" applyFont="1" applyBorder="1" applyAlignment="1">
      <alignment horizontal="distributed" vertical="center" wrapText="1"/>
    </xf>
    <xf numFmtId="0" fontId="7" fillId="0" borderId="9" xfId="1" applyFont="1" applyBorder="1" applyAlignment="1">
      <alignment horizontal="distributed" vertical="center" wrapText="1"/>
    </xf>
    <xf numFmtId="0" fontId="7" fillId="0" borderId="10" xfId="1" applyFont="1" applyBorder="1" applyAlignment="1">
      <alignment horizontal="distributed" vertical="center" wrapText="1"/>
    </xf>
    <xf numFmtId="0" fontId="7" fillId="0" borderId="0" xfId="1" applyFont="1" applyBorder="1" applyAlignment="1">
      <alignment horizontal="distributed" vertical="center" wrapText="1"/>
    </xf>
    <xf numFmtId="0" fontId="7" fillId="0" borderId="11" xfId="1" applyFont="1" applyBorder="1" applyAlignment="1">
      <alignment horizontal="distributed" vertical="center" wrapText="1"/>
    </xf>
    <xf numFmtId="0" fontId="7" fillId="0" borderId="13" xfId="1" applyFont="1" applyBorder="1" applyAlignment="1">
      <alignment horizontal="distributed" vertical="center" wrapText="1"/>
    </xf>
    <xf numFmtId="0" fontId="7" fillId="0" borderId="7" xfId="1" applyFont="1" applyBorder="1" applyAlignment="1">
      <alignment horizontal="distributed" vertical="center" wrapText="1"/>
    </xf>
    <xf numFmtId="0" fontId="7" fillId="0" borderId="12" xfId="1" applyFont="1" applyBorder="1" applyAlignment="1">
      <alignment horizontal="distributed" vertical="center" wrapText="1"/>
    </xf>
    <xf numFmtId="0" fontId="1" fillId="0" borderId="7" xfId="1" applyBorder="1" applyAlignment="1">
      <alignment horizontal="center" vertical="center"/>
    </xf>
    <xf numFmtId="0" fontId="3" fillId="0" borderId="7" xfId="1" applyFont="1" applyBorder="1" applyAlignment="1">
      <alignment horizontal="center"/>
    </xf>
    <xf numFmtId="0" fontId="3" fillId="0" borderId="33" xfId="1" applyFont="1" applyBorder="1" applyAlignment="1">
      <alignment horizontal="center" vertical="center"/>
    </xf>
    <xf numFmtId="0" fontId="3" fillId="0" borderId="34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27" xfId="1" applyFont="1" applyBorder="1" applyAlignment="1">
      <alignment horizontal="center" vertical="center"/>
    </xf>
    <xf numFmtId="0" fontId="3" fillId="0" borderId="29" xfId="1" applyFont="1" applyBorder="1" applyAlignment="1">
      <alignment horizontal="center" vertical="center"/>
    </xf>
    <xf numFmtId="0" fontId="3" fillId="0" borderId="30" xfId="1" applyFont="1" applyBorder="1" applyAlignment="1">
      <alignment horizontal="center" vertical="center"/>
    </xf>
    <xf numFmtId="0" fontId="3" fillId="0" borderId="35" xfId="1" applyFont="1" applyBorder="1" applyAlignment="1">
      <alignment horizontal="center" vertical="center"/>
    </xf>
    <xf numFmtId="0" fontId="3" fillId="0" borderId="36" xfId="1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distributed" textRotation="255"/>
    </xf>
    <xf numFmtId="0" fontId="1" fillId="0" borderId="10" xfId="1" quotePrefix="1" applyFont="1" applyBorder="1" applyAlignment="1">
      <alignment horizontal="center" vertical="center"/>
    </xf>
    <xf numFmtId="0" fontId="1" fillId="0" borderId="0" xfId="1" quotePrefix="1" applyFont="1" applyBorder="1" applyAlignment="1">
      <alignment horizontal="center" vertical="center"/>
    </xf>
    <xf numFmtId="0" fontId="3" fillId="0" borderId="10" xfId="1" quotePrefix="1" applyFont="1" applyBorder="1" applyAlignment="1">
      <alignment horizontal="center" vertical="center"/>
    </xf>
    <xf numFmtId="0" fontId="3" fillId="0" borderId="0" xfId="1" quotePrefix="1" applyFont="1" applyBorder="1" applyAlignment="1">
      <alignment horizontal="center" vertical="center"/>
    </xf>
    <xf numFmtId="0" fontId="7" fillId="0" borderId="7" xfId="4" applyFont="1" applyBorder="1" applyAlignment="1">
      <alignment horizontal="center" vertical="center"/>
    </xf>
    <xf numFmtId="0" fontId="7" fillId="0" borderId="7" xfId="1" applyFont="1" applyBorder="1" applyAlignment="1">
      <alignment vertical="center" shrinkToFit="1"/>
    </xf>
    <xf numFmtId="0" fontId="1" fillId="0" borderId="7" xfId="1" applyBorder="1" applyAlignment="1">
      <alignment vertical="center" shrinkToFit="1"/>
    </xf>
    <xf numFmtId="0" fontId="10" fillId="0" borderId="0" xfId="1" applyFont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255"/>
    </xf>
    <xf numFmtId="0" fontId="15" fillId="0" borderId="28" xfId="0" applyFont="1" applyBorder="1" applyAlignment="1">
      <alignment horizontal="center" vertical="center" textRotation="255"/>
    </xf>
    <xf numFmtId="0" fontId="15" fillId="0" borderId="27" xfId="0" applyFont="1" applyBorder="1" applyAlignment="1">
      <alignment horizontal="center" vertical="center" textRotation="255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3" fillId="0" borderId="6" xfId="1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</cellXfs>
  <cellStyles count="6">
    <cellStyle name="桁区切り" xfId="5" builtinId="6"/>
    <cellStyle name="桁区切り 2" xfId="3" xr:uid="{00000000-0005-0000-0000-000001000000}"/>
    <cellStyle name="桁区切り 3" xfId="2" xr:uid="{00000000-0005-0000-0000-000002000000}"/>
    <cellStyle name="標準" xfId="0" builtinId="0"/>
    <cellStyle name="標準 2" xfId="4" xr:uid="{00000000-0005-0000-0000-000004000000}"/>
    <cellStyle name="標準 3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65389"/>
  <sheetViews>
    <sheetView tabSelected="1" topLeftCell="A28" zoomScaleNormal="100" workbookViewId="0">
      <selection activeCell="C56" sqref="C56:H57"/>
    </sheetView>
  </sheetViews>
  <sheetFormatPr defaultColWidth="2.625" defaultRowHeight="13.5"/>
  <cols>
    <col min="8" max="8" width="3.625" bestFit="1" customWidth="1"/>
    <col min="10" max="12" width="3.625" bestFit="1" customWidth="1"/>
    <col min="14" max="15" width="3" customWidth="1"/>
    <col min="16" max="16" width="3.625" bestFit="1" customWidth="1"/>
    <col min="20" max="20" width="3" bestFit="1" customWidth="1"/>
    <col min="22" max="22" width="4.375" customWidth="1"/>
    <col min="23" max="25" width="3.625" customWidth="1"/>
    <col min="26" max="26" width="3.625" bestFit="1" customWidth="1"/>
    <col min="28" max="28" width="3.625" bestFit="1" customWidth="1"/>
    <col min="35" max="36" width="2.625" customWidth="1"/>
    <col min="37" max="37" width="3" bestFit="1" customWidth="1"/>
    <col min="38" max="38" width="3.5" bestFit="1" customWidth="1"/>
    <col min="41" max="41" width="5.5" bestFit="1" customWidth="1"/>
  </cols>
  <sheetData>
    <row r="1" spans="1:38">
      <c r="A1" s="2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3" t="s">
        <v>0</v>
      </c>
      <c r="S1" s="1"/>
      <c r="T1" s="1"/>
      <c r="U1" s="3" t="s">
        <v>1</v>
      </c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>
      <c r="A2" s="1"/>
      <c r="B2" s="4" t="s">
        <v>2</v>
      </c>
      <c r="C2" s="1"/>
      <c r="D2" s="1"/>
      <c r="E2" s="1"/>
      <c r="F2" s="1"/>
      <c r="G2" s="1"/>
      <c r="H2" s="1"/>
      <c r="I2" s="1"/>
      <c r="J2" s="1"/>
      <c r="K2" s="5" t="s">
        <v>109</v>
      </c>
      <c r="L2" s="6">
        <v>7</v>
      </c>
      <c r="M2" s="7" t="s">
        <v>3</v>
      </c>
      <c r="N2" s="6">
        <v>6</v>
      </c>
      <c r="O2" s="7" t="s">
        <v>4</v>
      </c>
      <c r="P2" s="7"/>
      <c r="Q2" s="1"/>
      <c r="R2" s="8"/>
      <c r="S2" s="8"/>
      <c r="T2" s="1"/>
      <c r="U2" s="9"/>
      <c r="V2" s="9"/>
      <c r="W2" s="9"/>
      <c r="X2" s="9"/>
      <c r="Y2" s="9"/>
      <c r="Z2" s="9"/>
      <c r="AA2" s="10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0"/>
      <c r="AE3" s="11" t="s">
        <v>5</v>
      </c>
      <c r="AF3" s="12"/>
      <c r="AG3" s="13" t="s">
        <v>127</v>
      </c>
      <c r="AH3" s="12"/>
      <c r="AI3" s="13" t="s">
        <v>6</v>
      </c>
      <c r="AJ3" s="12"/>
      <c r="AK3" s="13" t="s">
        <v>128</v>
      </c>
      <c r="AL3" s="12"/>
    </row>
    <row r="4" spans="1:38">
      <c r="A4" s="456" t="s">
        <v>7</v>
      </c>
      <c r="B4" s="456"/>
      <c r="C4" s="476"/>
      <c r="D4" s="465"/>
      <c r="E4" s="476"/>
      <c r="F4" s="465"/>
      <c r="G4" s="476"/>
      <c r="H4" s="497"/>
      <c r="I4" s="478"/>
      <c r="J4" s="495"/>
      <c r="K4" s="456"/>
      <c r="L4" s="456"/>
      <c r="M4" s="476"/>
      <c r="N4" s="497"/>
      <c r="O4" s="499"/>
      <c r="P4" s="491"/>
      <c r="Q4" s="497"/>
      <c r="R4" s="478"/>
      <c r="S4" s="473"/>
      <c r="T4" s="1"/>
      <c r="U4" s="1"/>
      <c r="V4" s="364" t="s">
        <v>8</v>
      </c>
      <c r="W4" s="379"/>
      <c r="X4" s="379"/>
      <c r="Y4" s="379"/>
      <c r="Z4" s="474"/>
      <c r="AA4" s="476"/>
      <c r="AB4" s="499"/>
      <c r="AC4" s="491"/>
      <c r="AD4" s="465"/>
      <c r="AE4" s="491"/>
      <c r="AF4" s="478"/>
      <c r="AG4" s="465"/>
      <c r="AH4" s="467"/>
      <c r="AI4" s="502" t="s">
        <v>10</v>
      </c>
      <c r="AJ4" s="459" t="s">
        <v>11</v>
      </c>
      <c r="AK4" s="460"/>
      <c r="AL4" s="461"/>
    </row>
    <row r="5" spans="1:38">
      <c r="A5" s="456"/>
      <c r="B5" s="456"/>
      <c r="C5" s="477"/>
      <c r="D5" s="466"/>
      <c r="E5" s="477"/>
      <c r="F5" s="466"/>
      <c r="G5" s="477"/>
      <c r="H5" s="498"/>
      <c r="I5" s="479"/>
      <c r="J5" s="496"/>
      <c r="K5" s="456"/>
      <c r="L5" s="456"/>
      <c r="M5" s="477"/>
      <c r="N5" s="498"/>
      <c r="O5" s="500"/>
      <c r="P5" s="492"/>
      <c r="Q5" s="498"/>
      <c r="R5" s="479"/>
      <c r="S5" s="473"/>
      <c r="T5" s="1"/>
      <c r="U5" s="1"/>
      <c r="V5" s="376"/>
      <c r="W5" s="385"/>
      <c r="X5" s="385"/>
      <c r="Y5" s="385"/>
      <c r="Z5" s="475"/>
      <c r="AA5" s="477"/>
      <c r="AB5" s="500"/>
      <c r="AC5" s="492"/>
      <c r="AD5" s="466"/>
      <c r="AE5" s="492"/>
      <c r="AF5" s="479"/>
      <c r="AG5" s="466"/>
      <c r="AH5" s="468"/>
      <c r="AI5" s="502"/>
      <c r="AJ5" s="462" t="s">
        <v>12</v>
      </c>
      <c r="AK5" s="463"/>
      <c r="AL5" s="464"/>
    </row>
    <row r="6" spans="1:38">
      <c r="A6" s="456" t="s">
        <v>13</v>
      </c>
      <c r="B6" s="456"/>
      <c r="C6" s="321"/>
      <c r="D6" s="457"/>
      <c r="E6" s="321"/>
      <c r="F6" s="457"/>
      <c r="G6" s="321"/>
      <c r="H6" s="471"/>
      <c r="I6" s="363"/>
      <c r="J6" s="470"/>
      <c r="K6" s="469" t="s">
        <v>14</v>
      </c>
      <c r="L6" s="469"/>
      <c r="M6" s="321"/>
      <c r="N6" s="471"/>
      <c r="O6" s="454"/>
      <c r="P6" s="493"/>
      <c r="Q6" s="471"/>
      <c r="R6" s="363"/>
      <c r="S6" s="456"/>
      <c r="T6" s="1"/>
      <c r="U6" s="1"/>
      <c r="V6" s="480" t="s">
        <v>15</v>
      </c>
      <c r="W6" s="481"/>
      <c r="X6" s="481"/>
      <c r="Y6" s="481"/>
      <c r="Z6" s="481"/>
      <c r="AA6" s="481"/>
      <c r="AB6" s="482"/>
      <c r="AC6" s="476"/>
      <c r="AD6" s="305"/>
      <c r="AE6" s="305"/>
      <c r="AF6" s="305"/>
      <c r="AG6" s="305"/>
      <c r="AH6" s="305"/>
      <c r="AI6" s="305"/>
      <c r="AJ6" s="305"/>
      <c r="AK6" s="305"/>
      <c r="AL6" s="306"/>
    </row>
    <row r="7" spans="1:38">
      <c r="A7" s="456"/>
      <c r="B7" s="456"/>
      <c r="C7" s="337"/>
      <c r="D7" s="458"/>
      <c r="E7" s="337"/>
      <c r="F7" s="458"/>
      <c r="G7" s="337"/>
      <c r="H7" s="472"/>
      <c r="I7" s="372"/>
      <c r="J7" s="469"/>
      <c r="K7" s="470"/>
      <c r="L7" s="470"/>
      <c r="M7" s="337"/>
      <c r="N7" s="472"/>
      <c r="O7" s="455"/>
      <c r="P7" s="494"/>
      <c r="Q7" s="472"/>
      <c r="R7" s="372"/>
      <c r="S7" s="456"/>
      <c r="T7" s="1"/>
      <c r="U7" s="1"/>
      <c r="V7" s="483"/>
      <c r="W7" s="484"/>
      <c r="X7" s="484"/>
      <c r="Y7" s="484"/>
      <c r="Z7" s="484"/>
      <c r="AA7" s="484"/>
      <c r="AB7" s="485"/>
      <c r="AC7" s="367"/>
      <c r="AD7" s="308"/>
      <c r="AE7" s="308"/>
      <c r="AF7" s="308"/>
      <c r="AG7" s="308"/>
      <c r="AH7" s="308"/>
      <c r="AI7" s="308"/>
      <c r="AJ7" s="308"/>
      <c r="AK7" s="308"/>
      <c r="AL7" s="309"/>
    </row>
    <row r="8" spans="1:38" ht="14.25" customHeight="1">
      <c r="A8" s="456" t="s">
        <v>16</v>
      </c>
      <c r="B8" s="456"/>
      <c r="C8" s="321"/>
      <c r="D8" s="457"/>
      <c r="E8" s="321"/>
      <c r="F8" s="457"/>
      <c r="G8" s="321"/>
      <c r="H8" s="471"/>
      <c r="I8" s="363"/>
      <c r="J8" s="470"/>
      <c r="K8" s="456" t="s">
        <v>17</v>
      </c>
      <c r="L8" s="456"/>
      <c r="M8" s="321"/>
      <c r="N8" s="471"/>
      <c r="O8" s="454"/>
      <c r="P8" s="493"/>
      <c r="Q8" s="471"/>
      <c r="R8" s="363"/>
      <c r="S8" s="456"/>
      <c r="T8" s="1"/>
      <c r="U8" s="1"/>
      <c r="V8" s="486"/>
      <c r="W8" s="487"/>
      <c r="X8" s="487"/>
      <c r="Y8" s="487"/>
      <c r="Z8" s="487"/>
      <c r="AA8" s="487"/>
      <c r="AB8" s="488"/>
      <c r="AC8" s="391"/>
      <c r="AD8" s="489"/>
      <c r="AE8" s="489"/>
      <c r="AF8" s="489"/>
      <c r="AG8" s="489"/>
      <c r="AH8" s="489"/>
      <c r="AI8" s="489"/>
      <c r="AJ8" s="489"/>
      <c r="AK8" s="489"/>
      <c r="AL8" s="392"/>
    </row>
    <row r="9" spans="1:38" ht="13.5" customHeight="1">
      <c r="A9" s="456"/>
      <c r="B9" s="456"/>
      <c r="C9" s="337"/>
      <c r="D9" s="458"/>
      <c r="E9" s="337"/>
      <c r="F9" s="458"/>
      <c r="G9" s="337"/>
      <c r="H9" s="472"/>
      <c r="I9" s="372"/>
      <c r="J9" s="469"/>
      <c r="K9" s="456"/>
      <c r="L9" s="456"/>
      <c r="M9" s="337"/>
      <c r="N9" s="472"/>
      <c r="O9" s="455"/>
      <c r="P9" s="494"/>
      <c r="Q9" s="472"/>
      <c r="R9" s="372"/>
      <c r="S9" s="456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 ht="17.25">
      <c r="A11" s="429" t="s">
        <v>18</v>
      </c>
      <c r="B11" s="18"/>
      <c r="C11" s="19"/>
      <c r="D11" s="432"/>
      <c r="E11" s="397"/>
      <c r="F11" s="397"/>
      <c r="G11" s="397"/>
      <c r="H11" s="397"/>
      <c r="I11" s="397"/>
      <c r="J11" s="397"/>
      <c r="K11" s="397"/>
      <c r="L11" s="397"/>
      <c r="M11" s="397"/>
      <c r="N11" s="19"/>
      <c r="O11" s="20"/>
      <c r="P11" s="442" t="s">
        <v>112</v>
      </c>
      <c r="Q11" s="443"/>
      <c r="R11" s="443"/>
      <c r="S11" s="444"/>
      <c r="T11" s="1"/>
      <c r="U11" s="510" t="s">
        <v>19</v>
      </c>
      <c r="V11" s="510"/>
      <c r="W11" s="510"/>
      <c r="X11" s="1"/>
      <c r="AH11" s="1"/>
      <c r="AI11" s="1"/>
      <c r="AJ11" s="1"/>
      <c r="AK11" s="1"/>
      <c r="AL11" s="1"/>
    </row>
    <row r="12" spans="1:38" ht="17.25">
      <c r="A12" s="430"/>
      <c r="B12" s="22"/>
      <c r="C12" s="23"/>
      <c r="D12" s="433"/>
      <c r="E12" s="433"/>
      <c r="F12" s="433"/>
      <c r="G12" s="433"/>
      <c r="H12" s="433"/>
      <c r="I12" s="433"/>
      <c r="J12" s="433"/>
      <c r="K12" s="433"/>
      <c r="L12" s="433"/>
      <c r="M12" s="433"/>
      <c r="N12" s="23"/>
      <c r="O12" s="24"/>
      <c r="P12" s="445"/>
      <c r="Q12" s="446"/>
      <c r="R12" s="446"/>
      <c r="S12" s="447"/>
      <c r="T12" s="1"/>
      <c r="U12" s="510"/>
      <c r="V12" s="510"/>
      <c r="W12" s="510"/>
      <c r="X12" s="1"/>
      <c r="AH12" s="25"/>
      <c r="AI12" s="25"/>
      <c r="AJ12" s="1"/>
      <c r="AK12" s="1"/>
      <c r="AL12" s="1"/>
    </row>
    <row r="13" spans="1:38" ht="17.25">
      <c r="A13" s="431"/>
      <c r="B13" s="425"/>
      <c r="C13" s="426"/>
      <c r="D13" s="426"/>
      <c r="E13" s="385"/>
      <c r="F13" s="385"/>
      <c r="G13" s="385"/>
      <c r="H13" s="385"/>
      <c r="I13" s="385"/>
      <c r="J13" s="26"/>
      <c r="K13" s="490"/>
      <c r="L13" s="490"/>
      <c r="M13" s="490"/>
      <c r="N13" s="490"/>
      <c r="O13" s="27" t="s">
        <v>20</v>
      </c>
      <c r="P13" s="448"/>
      <c r="Q13" s="449"/>
      <c r="R13" s="449"/>
      <c r="S13" s="450"/>
      <c r="T13" s="1"/>
      <c r="U13" s="510"/>
      <c r="V13" s="510"/>
      <c r="W13" s="510"/>
      <c r="X13" s="1"/>
      <c r="AH13" s="25"/>
      <c r="AI13" s="25"/>
      <c r="AJ13" s="1"/>
      <c r="AK13" s="1"/>
      <c r="AL13" s="1"/>
    </row>
    <row r="14" spans="1:38">
      <c r="A14" s="427" t="s">
        <v>21</v>
      </c>
      <c r="B14" s="427"/>
      <c r="C14" s="427"/>
      <c r="D14" s="427"/>
      <c r="E14" s="427"/>
      <c r="F14" s="404" t="s">
        <v>22</v>
      </c>
      <c r="G14" s="405"/>
      <c r="H14" s="405"/>
      <c r="I14" s="405"/>
      <c r="J14" s="405"/>
      <c r="K14" s="405"/>
      <c r="L14" s="405"/>
      <c r="M14" s="405"/>
      <c r="N14" s="405"/>
      <c r="O14" s="428"/>
      <c r="P14" s="451"/>
      <c r="Q14" s="452"/>
      <c r="R14" s="452"/>
      <c r="S14" s="453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7"/>
      <c r="AJ14" s="508" t="s">
        <v>135</v>
      </c>
      <c r="AK14" s="509"/>
      <c r="AL14" s="509"/>
    </row>
    <row r="15" spans="1:38" ht="14.25" thickBot="1">
      <c r="A15" s="434" t="s">
        <v>23</v>
      </c>
      <c r="B15" s="435"/>
      <c r="C15" s="440" t="s">
        <v>24</v>
      </c>
      <c r="D15" s="441"/>
      <c r="E15" s="124" t="s">
        <v>136</v>
      </c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20"/>
      <c r="T15" s="344" t="s">
        <v>25</v>
      </c>
      <c r="U15" s="362" t="s">
        <v>113</v>
      </c>
      <c r="V15" s="363"/>
      <c r="W15" s="116"/>
      <c r="X15" s="21">
        <v>7</v>
      </c>
      <c r="Y15" s="31" t="s">
        <v>3</v>
      </c>
      <c r="Z15" s="33">
        <v>6</v>
      </c>
      <c r="AA15" s="31" t="s">
        <v>26</v>
      </c>
      <c r="AB15" s="33">
        <v>16</v>
      </c>
      <c r="AC15" s="34" t="s">
        <v>27</v>
      </c>
      <c r="AD15" s="344" t="s">
        <v>28</v>
      </c>
      <c r="AE15" s="21"/>
      <c r="AF15" s="21"/>
      <c r="AG15" s="20"/>
      <c r="AH15" s="421" t="s">
        <v>29</v>
      </c>
      <c r="AI15" s="344" t="s">
        <v>30</v>
      </c>
      <c r="AJ15" s="304">
        <v>10</v>
      </c>
      <c r="AK15" s="418"/>
      <c r="AL15" s="403" t="s">
        <v>27</v>
      </c>
    </row>
    <row r="16" spans="1:38">
      <c r="A16" s="436"/>
      <c r="B16" s="437"/>
      <c r="C16" s="409" t="s">
        <v>31</v>
      </c>
      <c r="D16" s="410"/>
      <c r="E16" s="10" t="s">
        <v>137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24"/>
      <c r="T16" s="345"/>
      <c r="U16" s="411" t="s">
        <v>31</v>
      </c>
      <c r="V16" s="412"/>
      <c r="W16" s="115"/>
      <c r="X16" s="10">
        <v>7</v>
      </c>
      <c r="Y16" s="36" t="s">
        <v>3</v>
      </c>
      <c r="Z16" s="38">
        <v>6</v>
      </c>
      <c r="AA16" s="36" t="s">
        <v>26</v>
      </c>
      <c r="AB16" s="38">
        <v>16</v>
      </c>
      <c r="AC16" s="39" t="s">
        <v>27</v>
      </c>
      <c r="AD16" s="345"/>
      <c r="AE16" s="10"/>
      <c r="AF16" s="10"/>
      <c r="AG16" s="24"/>
      <c r="AH16" s="421"/>
      <c r="AI16" s="346"/>
      <c r="AJ16" s="419"/>
      <c r="AK16" s="420"/>
      <c r="AL16" s="403"/>
    </row>
    <row r="17" spans="1:41">
      <c r="A17" s="436"/>
      <c r="B17" s="437"/>
      <c r="C17" s="409" t="s">
        <v>133</v>
      </c>
      <c r="D17" s="410"/>
      <c r="E17" s="10" t="s">
        <v>138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345"/>
      <c r="U17" s="411" t="s">
        <v>132</v>
      </c>
      <c r="V17" s="412"/>
      <c r="W17" s="10"/>
      <c r="X17" s="10">
        <v>7</v>
      </c>
      <c r="Y17" s="36" t="s">
        <v>3</v>
      </c>
      <c r="Z17" s="38">
        <v>6</v>
      </c>
      <c r="AA17" s="36" t="s">
        <v>26</v>
      </c>
      <c r="AB17" s="38">
        <v>16</v>
      </c>
      <c r="AC17" s="39" t="s">
        <v>27</v>
      </c>
      <c r="AD17" s="345"/>
      <c r="AE17" s="10"/>
      <c r="AF17" s="10"/>
      <c r="AG17" s="24"/>
      <c r="AH17" s="421"/>
      <c r="AI17" s="415" t="s">
        <v>32</v>
      </c>
      <c r="AJ17" s="417"/>
      <c r="AK17" s="400"/>
      <c r="AL17" s="403" t="s">
        <v>27</v>
      </c>
    </row>
    <row r="18" spans="1:41">
      <c r="A18" s="436"/>
      <c r="B18" s="437"/>
      <c r="C18" s="409" t="s">
        <v>134</v>
      </c>
      <c r="D18" s="410"/>
      <c r="E18" s="10" t="s">
        <v>139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345"/>
      <c r="U18" s="411" t="s">
        <v>134</v>
      </c>
      <c r="V18" s="412"/>
      <c r="W18" s="10"/>
      <c r="X18" s="10">
        <v>7</v>
      </c>
      <c r="Y18" s="36" t="s">
        <v>3</v>
      </c>
      <c r="Z18" s="38">
        <v>6</v>
      </c>
      <c r="AA18" s="36" t="s">
        <v>26</v>
      </c>
      <c r="AB18" s="38">
        <v>16</v>
      </c>
      <c r="AC18" s="39" t="s">
        <v>27</v>
      </c>
      <c r="AD18" s="345"/>
      <c r="AE18" s="10"/>
      <c r="AF18" s="10"/>
      <c r="AG18" s="24"/>
      <c r="AH18" s="421"/>
      <c r="AI18" s="416"/>
      <c r="AJ18" s="417"/>
      <c r="AK18" s="400"/>
      <c r="AL18" s="403"/>
    </row>
    <row r="19" spans="1:41">
      <c r="A19" s="438"/>
      <c r="B19" s="439"/>
      <c r="C19" s="409" t="s">
        <v>240</v>
      </c>
      <c r="D19" s="410"/>
      <c r="E19" s="9" t="s">
        <v>241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30"/>
      <c r="T19" s="346"/>
      <c r="U19" s="411" t="s">
        <v>239</v>
      </c>
      <c r="V19" s="412"/>
      <c r="W19" s="9"/>
      <c r="X19" s="9">
        <v>7</v>
      </c>
      <c r="Y19" s="40" t="s">
        <v>3</v>
      </c>
      <c r="Z19" s="41">
        <v>6</v>
      </c>
      <c r="AA19" s="40" t="s">
        <v>26</v>
      </c>
      <c r="AB19" s="41">
        <v>16</v>
      </c>
      <c r="AC19" s="42" t="s">
        <v>27</v>
      </c>
      <c r="AD19" s="346"/>
      <c r="AE19" s="9"/>
      <c r="AF19" s="9"/>
      <c r="AG19" s="30"/>
      <c r="AH19" s="421"/>
      <c r="AI19" s="14" t="s">
        <v>33</v>
      </c>
      <c r="AJ19" s="413"/>
      <c r="AK19" s="414"/>
      <c r="AL19" s="35" t="s">
        <v>27</v>
      </c>
    </row>
    <row r="20" spans="1:41">
      <c r="A20" s="388" t="s">
        <v>34</v>
      </c>
      <c r="B20" s="390"/>
      <c r="C20" s="390" t="s">
        <v>35</v>
      </c>
      <c r="D20" s="390"/>
      <c r="E20" s="390"/>
      <c r="F20" s="403"/>
      <c r="G20" s="404" t="s">
        <v>36</v>
      </c>
      <c r="H20" s="405"/>
      <c r="I20" s="405"/>
      <c r="J20" s="405"/>
      <c r="K20" s="44"/>
      <c r="L20" s="43" t="s">
        <v>37</v>
      </c>
      <c r="M20" s="44"/>
      <c r="N20" s="402"/>
      <c r="O20" s="402"/>
      <c r="P20" s="45" t="s">
        <v>38</v>
      </c>
      <c r="Q20" s="406" t="s">
        <v>39</v>
      </c>
      <c r="R20" s="407"/>
      <c r="S20" s="408"/>
      <c r="T20" s="422"/>
      <c r="U20" s="423"/>
      <c r="V20" s="279" t="s">
        <v>242</v>
      </c>
      <c r="W20" s="246" t="s">
        <v>243</v>
      </c>
      <c r="X20" s="247"/>
      <c r="Y20" s="247"/>
      <c r="Z20" s="247"/>
      <c r="AA20" s="247"/>
      <c r="AB20" s="247"/>
      <c r="AC20" s="247"/>
      <c r="AD20" s="247"/>
      <c r="AE20" s="247"/>
      <c r="AF20" s="257">
        <v>7</v>
      </c>
      <c r="AG20" s="278" t="s">
        <v>250</v>
      </c>
      <c r="AH20" s="31">
        <v>6</v>
      </c>
      <c r="AI20" s="424" t="s">
        <v>249</v>
      </c>
      <c r="AJ20" s="424"/>
      <c r="AK20" s="31">
        <v>16</v>
      </c>
      <c r="AL20" s="34" t="s">
        <v>246</v>
      </c>
    </row>
    <row r="21" spans="1:41">
      <c r="A21" s="388" t="s">
        <v>40</v>
      </c>
      <c r="B21" s="389"/>
      <c r="C21" s="390" t="s">
        <v>41</v>
      </c>
      <c r="D21" s="390"/>
      <c r="E21" s="390"/>
      <c r="F21" s="390"/>
      <c r="G21" s="47"/>
      <c r="H21" s="48"/>
      <c r="I21" s="48"/>
      <c r="J21" s="48"/>
      <c r="K21" s="48"/>
      <c r="L21" s="48"/>
      <c r="M21" s="48"/>
      <c r="N21" s="400"/>
      <c r="O21" s="400"/>
      <c r="P21" s="214"/>
      <c r="Q21" s="49"/>
      <c r="R21" s="50"/>
      <c r="S21" s="51"/>
      <c r="T21" s="503"/>
      <c r="U21" s="504"/>
      <c r="V21" s="280" t="s">
        <v>244</v>
      </c>
      <c r="W21" s="120" t="s">
        <v>245</v>
      </c>
      <c r="X21" s="113"/>
      <c r="Y21" s="113"/>
      <c r="Z21" s="113"/>
      <c r="AA21" s="113"/>
      <c r="AB21" s="113"/>
      <c r="AC21" s="113"/>
      <c r="AD21" s="113"/>
      <c r="AE21" s="113"/>
      <c r="AF21" s="276">
        <v>7</v>
      </c>
      <c r="AG21" s="113" t="s">
        <v>250</v>
      </c>
      <c r="AH21" s="276">
        <v>6</v>
      </c>
      <c r="AI21" s="501" t="s">
        <v>249</v>
      </c>
      <c r="AJ21" s="501"/>
      <c r="AK21" s="258">
        <v>23</v>
      </c>
      <c r="AL21" s="39" t="s">
        <v>246</v>
      </c>
    </row>
    <row r="22" spans="1:41">
      <c r="A22" s="388">
        <v>14</v>
      </c>
      <c r="B22" s="399"/>
      <c r="C22" s="368" t="s">
        <v>42</v>
      </c>
      <c r="D22" s="390"/>
      <c r="E22" s="390"/>
      <c r="F22" s="390"/>
      <c r="G22" s="400"/>
      <c r="H22" s="400"/>
      <c r="I22" s="43"/>
      <c r="J22" s="28"/>
      <c r="K22" s="44"/>
      <c r="L22" s="52"/>
      <c r="M22" s="44"/>
      <c r="N22" s="401"/>
      <c r="O22" s="402"/>
      <c r="P22" s="45"/>
      <c r="Q22" s="49"/>
      <c r="R22" s="50"/>
      <c r="S22" s="51"/>
      <c r="T22" s="505"/>
      <c r="U22" s="506"/>
      <c r="V22" s="280" t="s">
        <v>247</v>
      </c>
      <c r="W22" s="113" t="s">
        <v>248</v>
      </c>
      <c r="X22" s="113"/>
      <c r="Y22" s="113"/>
      <c r="Z22" s="113"/>
      <c r="AA22" s="113"/>
      <c r="AB22" s="113"/>
      <c r="AC22" s="113"/>
      <c r="AD22" s="113"/>
      <c r="AE22" s="113"/>
      <c r="AF22" s="277">
        <v>7</v>
      </c>
      <c r="AG22" s="113" t="s">
        <v>250</v>
      </c>
      <c r="AH22" s="277">
        <v>6</v>
      </c>
      <c r="AI22" s="501" t="s">
        <v>249</v>
      </c>
      <c r="AJ22" s="501"/>
      <c r="AK22" s="273">
        <v>23</v>
      </c>
      <c r="AL22" s="39" t="s">
        <v>246</v>
      </c>
    </row>
    <row r="23" spans="1:41">
      <c r="A23" s="362" t="s">
        <v>43</v>
      </c>
      <c r="B23" s="322"/>
      <c r="C23" s="32" t="s">
        <v>44</v>
      </c>
      <c r="D23" s="54" t="s">
        <v>45</v>
      </c>
      <c r="E23" s="55"/>
      <c r="F23" s="396" t="s">
        <v>46</v>
      </c>
      <c r="G23" s="397"/>
      <c r="H23" s="21"/>
      <c r="I23" s="21"/>
      <c r="J23" s="21"/>
      <c r="K23" s="21"/>
      <c r="L23" s="31" t="s">
        <v>47</v>
      </c>
      <c r="M23" s="21"/>
      <c r="N23" s="398"/>
      <c r="O23" s="353"/>
      <c r="P23" s="20"/>
      <c r="Q23" s="56"/>
      <c r="R23" s="57"/>
      <c r="S23" s="58"/>
      <c r="T23" s="250"/>
      <c r="U23" s="251"/>
      <c r="V23" s="287" t="s">
        <v>262</v>
      </c>
      <c r="W23" s="215" t="s">
        <v>265</v>
      </c>
      <c r="X23" s="288"/>
      <c r="Y23" s="288"/>
      <c r="Z23" s="288"/>
      <c r="AA23" s="288"/>
      <c r="AB23" s="288"/>
      <c r="AC23" s="288"/>
      <c r="AD23" s="288"/>
      <c r="AE23" s="288"/>
      <c r="AF23" s="282">
        <v>7</v>
      </c>
      <c r="AG23" s="281" t="s">
        <v>250</v>
      </c>
      <c r="AH23" s="282">
        <v>6</v>
      </c>
      <c r="AI23" s="507" t="s">
        <v>249</v>
      </c>
      <c r="AJ23" s="507"/>
      <c r="AK23" s="40">
        <v>23</v>
      </c>
      <c r="AL23" s="39" t="s">
        <v>246</v>
      </c>
    </row>
    <row r="24" spans="1:41">
      <c r="A24" s="380" t="s">
        <v>48</v>
      </c>
      <c r="B24" s="309"/>
      <c r="C24" s="37" t="s">
        <v>49</v>
      </c>
      <c r="D24" s="393" t="s">
        <v>50</v>
      </c>
      <c r="E24" s="393"/>
      <c r="F24" s="393" t="s">
        <v>51</v>
      </c>
      <c r="G24" s="393"/>
      <c r="H24" s="10"/>
      <c r="I24" s="10"/>
      <c r="J24" s="10"/>
      <c r="K24" s="10"/>
      <c r="L24" s="36" t="s">
        <v>47</v>
      </c>
      <c r="M24" s="10"/>
      <c r="N24" s="320"/>
      <c r="O24" s="320"/>
      <c r="P24" s="24"/>
      <c r="Q24" s="56"/>
      <c r="R24" s="57"/>
      <c r="S24" s="58"/>
      <c r="T24" s="264"/>
      <c r="U24" s="265"/>
      <c r="V24" s="125" t="s">
        <v>140</v>
      </c>
      <c r="W24" s="120" t="s">
        <v>141</v>
      </c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267"/>
      <c r="AJ24" s="267"/>
      <c r="AK24" s="114"/>
      <c r="AL24" s="204"/>
      <c r="AO24">
        <f t="shared" ref="AO24:AO49" si="0">AI24*AL24</f>
        <v>0</v>
      </c>
    </row>
    <row r="25" spans="1:41">
      <c r="A25" s="367"/>
      <c r="B25" s="309"/>
      <c r="C25" s="37" t="s">
        <v>52</v>
      </c>
      <c r="D25" s="59" t="s">
        <v>53</v>
      </c>
      <c r="E25" s="60"/>
      <c r="F25" s="393" t="s">
        <v>46</v>
      </c>
      <c r="G25" s="394"/>
      <c r="H25" s="10"/>
      <c r="I25" s="10"/>
      <c r="J25" s="10"/>
      <c r="K25" s="10"/>
      <c r="L25" s="36" t="s">
        <v>47</v>
      </c>
      <c r="M25" s="10"/>
      <c r="N25" s="395"/>
      <c r="O25" s="320"/>
      <c r="P25" s="24"/>
      <c r="Q25" s="56"/>
      <c r="R25" s="57"/>
      <c r="S25" s="58"/>
      <c r="T25" s="271"/>
      <c r="U25" s="260"/>
      <c r="V25" s="200"/>
      <c r="W25" s="216" t="s">
        <v>251</v>
      </c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68"/>
      <c r="AJ25" s="268"/>
      <c r="AK25" s="223"/>
      <c r="AL25" s="117"/>
      <c r="AO25">
        <f t="shared" si="0"/>
        <v>0</v>
      </c>
    </row>
    <row r="26" spans="1:41">
      <c r="A26" s="367"/>
      <c r="B26" s="309"/>
      <c r="C26" s="37" t="s">
        <v>54</v>
      </c>
      <c r="D26" s="59" t="s">
        <v>51</v>
      </c>
      <c r="E26" s="60"/>
      <c r="F26" s="393"/>
      <c r="G26" s="394"/>
      <c r="H26" s="10"/>
      <c r="I26" s="10"/>
      <c r="J26" s="10"/>
      <c r="K26" s="10"/>
      <c r="L26" s="36" t="s">
        <v>55</v>
      </c>
      <c r="M26" s="10"/>
      <c r="N26" s="320"/>
      <c r="O26" s="320"/>
      <c r="P26" s="24"/>
      <c r="Q26" s="56"/>
      <c r="R26" s="57"/>
      <c r="S26" s="58"/>
      <c r="T26" s="264">
        <v>11</v>
      </c>
      <c r="U26" s="265"/>
      <c r="V26" s="126" t="s">
        <v>140</v>
      </c>
      <c r="W26" s="224" t="s">
        <v>142</v>
      </c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98">
        <v>1</v>
      </c>
      <c r="AJ26" s="298"/>
      <c r="AK26" s="225" t="s">
        <v>114</v>
      </c>
      <c r="AL26" s="117">
        <v>1</v>
      </c>
      <c r="AO26">
        <f t="shared" si="0"/>
        <v>1</v>
      </c>
    </row>
    <row r="27" spans="1:41">
      <c r="A27" s="367"/>
      <c r="B27" s="309"/>
      <c r="C27" s="37" t="s">
        <v>56</v>
      </c>
      <c r="D27" s="384" t="s">
        <v>57</v>
      </c>
      <c r="E27" s="384"/>
      <c r="F27" s="384"/>
      <c r="G27" s="61"/>
      <c r="H27" s="10"/>
      <c r="I27" s="10"/>
      <c r="J27" s="10"/>
      <c r="K27" s="10"/>
      <c r="L27" s="36" t="s">
        <v>27</v>
      </c>
      <c r="M27" s="10"/>
      <c r="N27" s="320"/>
      <c r="O27" s="320"/>
      <c r="P27" s="24"/>
      <c r="Q27" s="22"/>
      <c r="R27" s="10"/>
      <c r="S27" s="24"/>
      <c r="T27" s="261"/>
      <c r="U27" s="262"/>
      <c r="V27" s="125" t="s">
        <v>140</v>
      </c>
      <c r="W27" s="216" t="s">
        <v>143</v>
      </c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97">
        <v>9</v>
      </c>
      <c r="AJ27" s="297"/>
      <c r="AK27" s="206" t="s">
        <v>114</v>
      </c>
      <c r="AL27" s="274">
        <v>1</v>
      </c>
      <c r="AO27">
        <f t="shared" si="0"/>
        <v>9</v>
      </c>
    </row>
    <row r="28" spans="1:41">
      <c r="A28" s="391"/>
      <c r="B28" s="392"/>
      <c r="C28" s="62" t="s">
        <v>58</v>
      </c>
      <c r="D28" s="385" t="s">
        <v>59</v>
      </c>
      <c r="E28" s="385"/>
      <c r="F28" s="385"/>
      <c r="G28" s="16"/>
      <c r="H28" s="9"/>
      <c r="I28" s="17"/>
      <c r="J28" s="9"/>
      <c r="K28" s="9"/>
      <c r="L28" s="40" t="s">
        <v>27</v>
      </c>
      <c r="M28" s="9"/>
      <c r="N28" s="373"/>
      <c r="O28" s="373"/>
      <c r="P28" s="30"/>
      <c r="Q28" s="63"/>
      <c r="R28" s="64"/>
      <c r="S28" s="65"/>
      <c r="T28" s="269">
        <v>13</v>
      </c>
      <c r="U28" s="270"/>
      <c r="V28" s="125"/>
      <c r="W28" s="218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72"/>
      <c r="AJ28" s="272"/>
      <c r="AK28" s="225"/>
      <c r="AL28" s="204"/>
      <c r="AO28">
        <f t="shared" si="0"/>
        <v>0</v>
      </c>
    </row>
    <row r="29" spans="1:41">
      <c r="A29" s="362" t="s">
        <v>60</v>
      </c>
      <c r="B29" s="322"/>
      <c r="C29" s="32" t="s">
        <v>61</v>
      </c>
      <c r="D29" s="379" t="s">
        <v>62</v>
      </c>
      <c r="E29" s="379"/>
      <c r="F29" s="379"/>
      <c r="G29" s="15"/>
      <c r="H29" s="21"/>
      <c r="I29" s="21"/>
      <c r="J29" s="21"/>
      <c r="K29" s="21"/>
      <c r="L29" s="31" t="s">
        <v>37</v>
      </c>
      <c r="M29" s="21"/>
      <c r="N29" s="353"/>
      <c r="O29" s="353"/>
      <c r="P29" s="20"/>
      <c r="Q29" s="22"/>
      <c r="R29" s="10"/>
      <c r="S29" s="24"/>
      <c r="T29" s="264"/>
      <c r="U29" s="265"/>
      <c r="V29" s="125" t="s">
        <v>140</v>
      </c>
      <c r="W29" s="120" t="s">
        <v>144</v>
      </c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296">
        <v>260</v>
      </c>
      <c r="AJ29" s="296"/>
      <c r="AK29" s="114" t="s">
        <v>114</v>
      </c>
      <c r="AL29" s="204">
        <v>1</v>
      </c>
      <c r="AO29">
        <f t="shared" si="0"/>
        <v>260</v>
      </c>
    </row>
    <row r="30" spans="1:41">
      <c r="A30" s="380" t="s">
        <v>63</v>
      </c>
      <c r="B30" s="381"/>
      <c r="C30" s="37" t="s">
        <v>64</v>
      </c>
      <c r="D30" s="384" t="s">
        <v>65</v>
      </c>
      <c r="E30" s="384"/>
      <c r="F30" s="384"/>
      <c r="G30" s="61"/>
      <c r="H30" s="10"/>
      <c r="I30" s="10"/>
      <c r="J30" s="10"/>
      <c r="K30" s="10"/>
      <c r="L30" s="36" t="s">
        <v>37</v>
      </c>
      <c r="M30" s="10"/>
      <c r="N30" s="320"/>
      <c r="O30" s="320"/>
      <c r="P30" s="24"/>
      <c r="Q30" s="22"/>
      <c r="R30" s="10"/>
      <c r="S30" s="24"/>
      <c r="T30" s="271"/>
      <c r="U30" s="260"/>
      <c r="V30" s="125" t="s">
        <v>140</v>
      </c>
      <c r="W30" s="120" t="s">
        <v>145</v>
      </c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267"/>
      <c r="AJ30" s="220"/>
      <c r="AK30" s="114"/>
      <c r="AL30" s="117"/>
      <c r="AO30">
        <f t="shared" si="0"/>
        <v>0</v>
      </c>
    </row>
    <row r="31" spans="1:41">
      <c r="A31" s="382"/>
      <c r="B31" s="383"/>
      <c r="C31" s="62" t="s">
        <v>66</v>
      </c>
      <c r="D31" s="385" t="s">
        <v>67</v>
      </c>
      <c r="E31" s="385"/>
      <c r="F31" s="385"/>
      <c r="G31" s="16"/>
      <c r="H31" s="9"/>
      <c r="I31" s="9"/>
      <c r="J31" s="9"/>
      <c r="K31" s="9"/>
      <c r="L31" s="40" t="s">
        <v>37</v>
      </c>
      <c r="M31" s="9"/>
      <c r="N31" s="386"/>
      <c r="O31" s="386"/>
      <c r="P31" s="131"/>
      <c r="Q31" s="63"/>
      <c r="R31" s="64"/>
      <c r="S31" s="65"/>
      <c r="T31" s="264"/>
      <c r="U31" s="265"/>
      <c r="V31" s="126"/>
      <c r="W31" s="113" t="s">
        <v>234</v>
      </c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275"/>
      <c r="AJ31" s="275"/>
      <c r="AK31" s="121" t="s">
        <v>114</v>
      </c>
      <c r="AL31" s="117"/>
      <c r="AO31">
        <f t="shared" si="0"/>
        <v>0</v>
      </c>
    </row>
    <row r="32" spans="1:41">
      <c r="A32" s="362" t="s">
        <v>68</v>
      </c>
      <c r="B32" s="363"/>
      <c r="C32" s="364" t="s">
        <v>69</v>
      </c>
      <c r="D32" s="365"/>
      <c r="E32" s="365"/>
      <c r="F32" s="365"/>
      <c r="G32" s="15"/>
      <c r="H32" s="21"/>
      <c r="I32" s="21"/>
      <c r="J32" s="21"/>
      <c r="K32" s="21"/>
      <c r="L32" s="31" t="s">
        <v>37</v>
      </c>
      <c r="M32" s="21"/>
      <c r="N32" s="353"/>
      <c r="O32" s="353"/>
      <c r="P32" s="20"/>
      <c r="Q32" s="22"/>
      <c r="R32" s="10"/>
      <c r="S32" s="24"/>
      <c r="T32" s="261"/>
      <c r="U32" s="262"/>
      <c r="V32" s="200"/>
      <c r="W32" s="205" t="s">
        <v>146</v>
      </c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300">
        <v>90</v>
      </c>
      <c r="AJ32" s="300"/>
      <c r="AK32" s="206" t="s">
        <v>114</v>
      </c>
      <c r="AL32" s="274">
        <v>1</v>
      </c>
      <c r="AO32">
        <f t="shared" si="0"/>
        <v>90</v>
      </c>
    </row>
    <row r="33" spans="1:42">
      <c r="A33" s="337" t="s">
        <v>70</v>
      </c>
      <c r="B33" s="372"/>
      <c r="C33" s="376" t="s">
        <v>46</v>
      </c>
      <c r="D33" s="377"/>
      <c r="E33" s="377"/>
      <c r="F33" s="377"/>
      <c r="G33" s="66"/>
      <c r="H33" s="9"/>
      <c r="I33" s="9"/>
      <c r="J33" s="9"/>
      <c r="K33" s="9"/>
      <c r="L33" s="41"/>
      <c r="M33" s="9"/>
      <c r="N33" s="373"/>
      <c r="O33" s="373"/>
      <c r="P33" s="30"/>
      <c r="Q33" s="22"/>
      <c r="R33" s="10"/>
      <c r="S33" s="24"/>
      <c r="T33" s="295">
        <v>22</v>
      </c>
      <c r="U33" s="265"/>
      <c r="V33" s="200" t="s">
        <v>140</v>
      </c>
      <c r="W33" s="201" t="s">
        <v>231</v>
      </c>
      <c r="X33" s="226"/>
      <c r="Y33" s="226"/>
      <c r="Z33" s="226"/>
      <c r="AA33" s="226"/>
      <c r="AB33" s="226"/>
      <c r="AC33" s="226"/>
      <c r="AD33" s="226"/>
      <c r="AE33" s="226"/>
      <c r="AF33" s="226"/>
      <c r="AG33" s="226"/>
      <c r="AH33" s="226"/>
      <c r="AI33" s="299">
        <v>1</v>
      </c>
      <c r="AJ33" s="299"/>
      <c r="AK33" s="227" t="s">
        <v>114</v>
      </c>
      <c r="AL33" s="221">
        <v>7</v>
      </c>
      <c r="AM33" s="1"/>
      <c r="AN33" s="1"/>
      <c r="AO33">
        <f t="shared" si="0"/>
        <v>7</v>
      </c>
      <c r="AP33" s="1"/>
    </row>
    <row r="34" spans="1:42">
      <c r="A34" s="362" t="s">
        <v>71</v>
      </c>
      <c r="B34" s="363"/>
      <c r="C34" s="364" t="s">
        <v>72</v>
      </c>
      <c r="D34" s="365"/>
      <c r="E34" s="365"/>
      <c r="F34" s="365"/>
      <c r="G34" s="15"/>
      <c r="H34" s="21"/>
      <c r="I34" s="21"/>
      <c r="J34" s="21"/>
      <c r="K34" s="21"/>
      <c r="L34" s="31" t="s">
        <v>37</v>
      </c>
      <c r="M34" s="128"/>
      <c r="N34" s="378"/>
      <c r="O34" s="378"/>
      <c r="P34" s="129"/>
      <c r="Q34" s="111"/>
      <c r="R34" s="69"/>
      <c r="S34" s="70"/>
      <c r="T34" s="252"/>
      <c r="U34" s="253"/>
      <c r="V34" s="200" t="s">
        <v>140</v>
      </c>
      <c r="W34" s="205" t="s">
        <v>147</v>
      </c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300">
        <v>7</v>
      </c>
      <c r="AJ34" s="300"/>
      <c r="AK34" s="206" t="s">
        <v>114</v>
      </c>
      <c r="AL34" s="221">
        <v>4</v>
      </c>
      <c r="AM34" s="1"/>
      <c r="AN34" s="1"/>
      <c r="AO34">
        <f t="shared" si="0"/>
        <v>28</v>
      </c>
      <c r="AP34" s="112"/>
    </row>
    <row r="35" spans="1:42">
      <c r="A35" s="337" t="s">
        <v>73</v>
      </c>
      <c r="B35" s="372"/>
      <c r="C35" s="376" t="s">
        <v>46</v>
      </c>
      <c r="D35" s="377"/>
      <c r="E35" s="377"/>
      <c r="F35" s="377"/>
      <c r="G35" s="66"/>
      <c r="H35" s="9"/>
      <c r="I35" s="9"/>
      <c r="J35" s="9"/>
      <c r="K35" s="9"/>
      <c r="L35" s="41"/>
      <c r="M35" s="130"/>
      <c r="N35" s="387"/>
      <c r="O35" s="387"/>
      <c r="P35" s="131"/>
      <c r="Q35" s="63"/>
      <c r="R35" s="64"/>
      <c r="S35" s="65"/>
      <c r="T35" s="295">
        <v>24</v>
      </c>
      <c r="U35" s="265"/>
      <c r="V35" s="200" t="s">
        <v>140</v>
      </c>
      <c r="W35" s="228" t="s">
        <v>148</v>
      </c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303">
        <v>7</v>
      </c>
      <c r="AJ35" s="303"/>
      <c r="AK35" s="229" t="s">
        <v>114</v>
      </c>
      <c r="AL35" s="221">
        <v>6</v>
      </c>
      <c r="AM35" s="1"/>
      <c r="AN35" s="1"/>
      <c r="AO35">
        <f t="shared" si="0"/>
        <v>42</v>
      </c>
      <c r="AP35" s="1"/>
    </row>
    <row r="36" spans="1:42">
      <c r="A36" s="362" t="s">
        <v>74</v>
      </c>
      <c r="B36" s="363"/>
      <c r="C36" s="364" t="s">
        <v>75</v>
      </c>
      <c r="D36" s="365"/>
      <c r="E36" s="365"/>
      <c r="F36" s="365"/>
      <c r="G36" s="15"/>
      <c r="H36" s="21"/>
      <c r="I36" s="21"/>
      <c r="J36" s="21"/>
      <c r="K36" s="21"/>
      <c r="L36" s="31" t="s">
        <v>37</v>
      </c>
      <c r="M36" s="21"/>
      <c r="N36" s="378"/>
      <c r="O36" s="378"/>
      <c r="P36" s="134"/>
      <c r="Q36" s="22"/>
      <c r="R36" s="10"/>
      <c r="S36" s="24"/>
      <c r="T36" s="295"/>
      <c r="U36" s="265"/>
      <c r="V36" s="200" t="s">
        <v>140</v>
      </c>
      <c r="W36" s="230" t="s">
        <v>252</v>
      </c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303">
        <v>42</v>
      </c>
      <c r="AJ36" s="303"/>
      <c r="AK36" s="229" t="s">
        <v>114</v>
      </c>
      <c r="AL36" s="294">
        <v>1</v>
      </c>
      <c r="AM36" s="1"/>
      <c r="AN36" s="1"/>
      <c r="AO36">
        <f t="shared" si="0"/>
        <v>42</v>
      </c>
      <c r="AP36" s="1"/>
    </row>
    <row r="37" spans="1:42">
      <c r="A37" s="337" t="s">
        <v>76</v>
      </c>
      <c r="B37" s="372"/>
      <c r="C37" s="376" t="s">
        <v>46</v>
      </c>
      <c r="D37" s="377"/>
      <c r="E37" s="377"/>
      <c r="F37" s="377"/>
      <c r="G37" s="66"/>
      <c r="H37" s="9"/>
      <c r="I37" s="9"/>
      <c r="J37" s="9"/>
      <c r="K37" s="9"/>
      <c r="L37" s="41"/>
      <c r="M37" s="9"/>
      <c r="N37" s="373"/>
      <c r="O37" s="373"/>
      <c r="P37" s="30"/>
      <c r="Q37" s="22"/>
      <c r="R37" s="10"/>
      <c r="S37" s="24"/>
      <c r="T37" s="295">
        <v>32</v>
      </c>
      <c r="U37" s="265"/>
      <c r="V37" s="200" t="s">
        <v>140</v>
      </c>
      <c r="W37" s="230" t="s">
        <v>232</v>
      </c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66"/>
      <c r="AJ37" s="266"/>
      <c r="AK37" s="227"/>
      <c r="AL37" s="294"/>
      <c r="AM37" s="1"/>
      <c r="AN37" s="1"/>
      <c r="AO37">
        <f t="shared" si="0"/>
        <v>0</v>
      </c>
      <c r="AP37" s="1"/>
    </row>
    <row r="38" spans="1:42">
      <c r="A38" s="362" t="s">
        <v>77</v>
      </c>
      <c r="B38" s="363"/>
      <c r="C38" s="364" t="s">
        <v>78</v>
      </c>
      <c r="D38" s="365"/>
      <c r="E38" s="365"/>
      <c r="F38" s="365"/>
      <c r="G38" s="15"/>
      <c r="H38" s="21"/>
      <c r="I38" s="21"/>
      <c r="J38" s="21"/>
      <c r="K38" s="21"/>
      <c r="L38" s="31" t="s">
        <v>37</v>
      </c>
      <c r="M38" s="21"/>
      <c r="N38" s="378"/>
      <c r="O38" s="378"/>
      <c r="P38" s="129"/>
      <c r="Q38" s="68"/>
      <c r="R38" s="69"/>
      <c r="S38" s="70"/>
      <c r="T38" s="264"/>
      <c r="U38" s="265"/>
      <c r="V38" s="126"/>
      <c r="W38" s="127" t="s">
        <v>149</v>
      </c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301">
        <v>212</v>
      </c>
      <c r="AJ38" s="301"/>
      <c r="AK38" s="121" t="s">
        <v>9</v>
      </c>
      <c r="AL38" s="294">
        <v>6</v>
      </c>
      <c r="AM38" s="1"/>
      <c r="AN38" s="1"/>
      <c r="AO38">
        <f t="shared" si="0"/>
        <v>1272</v>
      </c>
      <c r="AP38" s="1"/>
    </row>
    <row r="39" spans="1:42">
      <c r="A39" s="337" t="s">
        <v>79</v>
      </c>
      <c r="B39" s="372"/>
      <c r="C39" s="376" t="s">
        <v>46</v>
      </c>
      <c r="D39" s="377"/>
      <c r="E39" s="377"/>
      <c r="F39" s="377"/>
      <c r="G39" s="66"/>
      <c r="H39" s="9"/>
      <c r="I39" s="9"/>
      <c r="J39" s="9"/>
      <c r="K39" s="9"/>
      <c r="L39" s="41"/>
      <c r="M39" s="9"/>
      <c r="N39" s="373"/>
      <c r="O39" s="373"/>
      <c r="P39" s="30"/>
      <c r="Q39" s="63"/>
      <c r="R39" s="64"/>
      <c r="S39" s="65"/>
      <c r="T39" s="264"/>
      <c r="U39" s="265"/>
      <c r="V39" s="200" t="s">
        <v>140</v>
      </c>
      <c r="W39" s="230" t="s">
        <v>151</v>
      </c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275"/>
      <c r="AJ39" s="275"/>
      <c r="AK39" s="121"/>
      <c r="AL39" s="294"/>
      <c r="AM39" s="1"/>
      <c r="AN39" s="1"/>
      <c r="AO39">
        <f>AI39*AL39</f>
        <v>0</v>
      </c>
      <c r="AP39" s="1"/>
    </row>
    <row r="40" spans="1:42">
      <c r="A40" s="362" t="s">
        <v>80</v>
      </c>
      <c r="B40" s="363"/>
      <c r="C40" s="364" t="s">
        <v>67</v>
      </c>
      <c r="D40" s="365"/>
      <c r="E40" s="365"/>
      <c r="F40" s="365"/>
      <c r="G40" s="15"/>
      <c r="H40" s="21"/>
      <c r="I40" s="21"/>
      <c r="J40" s="21"/>
      <c r="K40" s="21"/>
      <c r="L40" s="31"/>
      <c r="M40" s="21"/>
      <c r="N40" s="366"/>
      <c r="O40" s="366"/>
      <c r="P40" s="20"/>
      <c r="Q40" s="22"/>
      <c r="R40" s="10"/>
      <c r="S40" s="24"/>
      <c r="T40" s="264"/>
      <c r="U40" s="265"/>
      <c r="V40" s="126"/>
      <c r="W40" s="127" t="s">
        <v>232</v>
      </c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275"/>
      <c r="AJ40" s="275"/>
      <c r="AK40" s="121"/>
      <c r="AL40" s="294"/>
      <c r="AM40" s="1"/>
      <c r="AN40" s="1"/>
      <c r="AO40">
        <f t="shared" si="0"/>
        <v>0</v>
      </c>
      <c r="AP40" s="1"/>
    </row>
    <row r="41" spans="1:42">
      <c r="A41" s="337" t="s">
        <v>81</v>
      </c>
      <c r="B41" s="372"/>
      <c r="C41" s="376" t="s">
        <v>46</v>
      </c>
      <c r="D41" s="377"/>
      <c r="E41" s="377"/>
      <c r="F41" s="377"/>
      <c r="G41" s="66"/>
      <c r="H41" s="9"/>
      <c r="I41" s="9"/>
      <c r="J41" s="9"/>
      <c r="K41" s="9"/>
      <c r="L41" s="41"/>
      <c r="M41" s="9"/>
      <c r="N41" s="373"/>
      <c r="O41" s="374"/>
      <c r="P41" s="375"/>
      <c r="Q41" s="63"/>
      <c r="R41" s="64"/>
      <c r="S41" s="65"/>
      <c r="T41" s="264"/>
      <c r="U41" s="265"/>
      <c r="V41" s="200"/>
      <c r="W41" s="207" t="s">
        <v>150</v>
      </c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300">
        <v>125</v>
      </c>
      <c r="AJ41" s="300"/>
      <c r="AK41" s="206" t="s">
        <v>9</v>
      </c>
      <c r="AL41" s="294">
        <v>1</v>
      </c>
      <c r="AM41" s="1"/>
      <c r="AN41" s="1"/>
      <c r="AO41">
        <f t="shared" si="0"/>
        <v>125</v>
      </c>
      <c r="AP41" s="1"/>
    </row>
    <row r="42" spans="1:42">
      <c r="A42" s="362" t="s">
        <v>82</v>
      </c>
      <c r="B42" s="306"/>
      <c r="C42" s="368" t="s">
        <v>83</v>
      </c>
      <c r="D42" s="369"/>
      <c r="E42" s="369"/>
      <c r="F42" s="369"/>
      <c r="G42" s="61"/>
      <c r="H42" s="71">
        <v>7</v>
      </c>
      <c r="I42" s="71" t="s">
        <v>3</v>
      </c>
      <c r="J42" s="71">
        <v>6</v>
      </c>
      <c r="K42" s="71" t="s">
        <v>84</v>
      </c>
      <c r="L42" s="72">
        <v>16</v>
      </c>
      <c r="M42" s="71" t="s">
        <v>55</v>
      </c>
      <c r="N42" s="320"/>
      <c r="O42" s="320"/>
      <c r="P42" s="24"/>
      <c r="Q42" s="22"/>
      <c r="R42" s="10"/>
      <c r="S42" s="24"/>
      <c r="T42" s="295">
        <v>33</v>
      </c>
      <c r="U42" s="265"/>
      <c r="V42" s="200" t="s">
        <v>140</v>
      </c>
      <c r="W42" s="230" t="s">
        <v>151</v>
      </c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66"/>
      <c r="AJ42" s="266"/>
      <c r="AK42" s="227"/>
      <c r="AL42" s="294"/>
      <c r="AM42" s="1"/>
      <c r="AN42" s="1"/>
      <c r="AO42">
        <f t="shared" si="0"/>
        <v>0</v>
      </c>
      <c r="AP42" s="1"/>
    </row>
    <row r="43" spans="1:42">
      <c r="A43" s="367"/>
      <c r="B43" s="309"/>
      <c r="C43" s="370" t="s">
        <v>85</v>
      </c>
      <c r="D43" s="371"/>
      <c r="E43" s="370"/>
      <c r="F43" s="371"/>
      <c r="G43" s="73" t="s">
        <v>82</v>
      </c>
      <c r="H43" s="21" t="s">
        <v>86</v>
      </c>
      <c r="I43" s="21"/>
      <c r="J43" s="21"/>
      <c r="K43" s="21"/>
      <c r="L43" s="31"/>
      <c r="M43" s="21"/>
      <c r="N43" s="353"/>
      <c r="O43" s="353"/>
      <c r="P43" s="20"/>
      <c r="Q43" s="22"/>
      <c r="R43" s="10"/>
      <c r="S43" s="24"/>
      <c r="T43" s="264"/>
      <c r="U43" s="265"/>
      <c r="V43" s="126"/>
      <c r="W43" s="127" t="s">
        <v>152</v>
      </c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301">
        <v>29</v>
      </c>
      <c r="AJ43" s="301"/>
      <c r="AK43" s="121" t="s">
        <v>114</v>
      </c>
      <c r="AL43" s="294">
        <v>1</v>
      </c>
      <c r="AM43" s="1"/>
      <c r="AN43" s="1"/>
      <c r="AO43">
        <f t="shared" si="0"/>
        <v>29</v>
      </c>
      <c r="AP43" s="1"/>
    </row>
    <row r="44" spans="1:42" ht="14.25">
      <c r="A44" s="354" t="s">
        <v>87</v>
      </c>
      <c r="B44" s="355"/>
      <c r="C44" s="304" t="s">
        <v>115</v>
      </c>
      <c r="D44" s="305"/>
      <c r="E44" s="305"/>
      <c r="F44" s="306"/>
      <c r="G44" s="74"/>
      <c r="H44" s="10"/>
      <c r="I44" s="10"/>
      <c r="J44" s="10"/>
      <c r="K44" s="10"/>
      <c r="L44" s="38"/>
      <c r="M44" s="10"/>
      <c r="N44" s="320"/>
      <c r="O44" s="320"/>
      <c r="P44" s="24"/>
      <c r="Q44" s="10"/>
      <c r="R44" s="10"/>
      <c r="S44" s="24"/>
      <c r="T44" s="295">
        <v>40</v>
      </c>
      <c r="U44" s="265"/>
      <c r="V44" s="200" t="s">
        <v>140</v>
      </c>
      <c r="W44" s="232" t="s">
        <v>153</v>
      </c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302">
        <v>100</v>
      </c>
      <c r="AJ44" s="302"/>
      <c r="AK44" s="233" t="s">
        <v>114</v>
      </c>
      <c r="AL44" s="294">
        <v>1</v>
      </c>
      <c r="AM44" s="1"/>
      <c r="AO44">
        <f>AI44*AL44</f>
        <v>100</v>
      </c>
    </row>
    <row r="45" spans="1:42" ht="14.25">
      <c r="A45" s="325"/>
      <c r="B45" s="355"/>
      <c r="C45" s="307"/>
      <c r="D45" s="308"/>
      <c r="E45" s="308"/>
      <c r="F45" s="309"/>
      <c r="G45" s="75"/>
      <c r="H45" s="320"/>
      <c r="I45" s="357"/>
      <c r="J45" s="357"/>
      <c r="K45" s="10" t="s">
        <v>9</v>
      </c>
      <c r="L45" s="38"/>
      <c r="M45" s="10" t="s">
        <v>55</v>
      </c>
      <c r="N45" s="310"/>
      <c r="O45" s="310"/>
      <c r="P45" s="133"/>
      <c r="Q45" s="22"/>
      <c r="R45" s="10"/>
      <c r="S45" s="24"/>
      <c r="T45" s="264"/>
      <c r="U45" s="265"/>
      <c r="V45" s="200" t="s">
        <v>267</v>
      </c>
      <c r="W45" s="127" t="s">
        <v>269</v>
      </c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301"/>
      <c r="AJ45" s="301"/>
      <c r="AK45" s="121"/>
      <c r="AL45" s="274"/>
      <c r="AM45" s="1"/>
      <c r="AN45" s="1"/>
      <c r="AO45">
        <f t="shared" si="0"/>
        <v>0</v>
      </c>
      <c r="AP45" s="1"/>
    </row>
    <row r="46" spans="1:42" ht="14.25">
      <c r="A46" s="325"/>
      <c r="B46" s="355"/>
      <c r="C46" s="307"/>
      <c r="D46" s="308"/>
      <c r="E46" s="308"/>
      <c r="F46" s="309"/>
      <c r="G46" s="74"/>
      <c r="H46" s="320"/>
      <c r="I46" s="357"/>
      <c r="J46" s="357"/>
      <c r="K46" s="10" t="s">
        <v>9</v>
      </c>
      <c r="L46" s="38"/>
      <c r="M46" s="10" t="s">
        <v>55</v>
      </c>
      <c r="N46" s="310"/>
      <c r="O46" s="358"/>
      <c r="P46" s="24"/>
      <c r="Q46" s="10"/>
      <c r="R46" s="10"/>
      <c r="S46" s="24"/>
      <c r="T46" s="264"/>
      <c r="U46" s="265"/>
      <c r="V46" s="200"/>
      <c r="W46" s="127" t="s">
        <v>268</v>
      </c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301">
        <v>96</v>
      </c>
      <c r="AJ46" s="301"/>
      <c r="AK46" s="114" t="s">
        <v>114</v>
      </c>
      <c r="AL46" s="204">
        <v>1</v>
      </c>
      <c r="AM46" s="1"/>
      <c r="AN46" s="1"/>
      <c r="AO46">
        <f t="shared" si="0"/>
        <v>96</v>
      </c>
      <c r="AP46" s="1"/>
    </row>
    <row r="47" spans="1:42" ht="14.25">
      <c r="A47" s="325"/>
      <c r="B47" s="355"/>
      <c r="C47" s="307"/>
      <c r="D47" s="308"/>
      <c r="E47" s="308"/>
      <c r="F47" s="309"/>
      <c r="G47" s="75"/>
      <c r="H47" s="320"/>
      <c r="I47" s="357"/>
      <c r="J47" s="357"/>
      <c r="K47" s="10" t="s">
        <v>9</v>
      </c>
      <c r="L47" s="38"/>
      <c r="M47" s="10" t="s">
        <v>55</v>
      </c>
      <c r="N47" s="359"/>
      <c r="O47" s="360"/>
      <c r="P47" s="361"/>
      <c r="Q47" s="22"/>
      <c r="R47" s="10"/>
      <c r="S47" s="24"/>
      <c r="T47" s="264"/>
      <c r="U47" s="265"/>
      <c r="V47" s="126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301"/>
      <c r="AJ47" s="301"/>
      <c r="AK47" s="121"/>
      <c r="AL47" s="274"/>
      <c r="AM47" s="1"/>
      <c r="AN47" s="1"/>
      <c r="AO47">
        <f t="shared" si="0"/>
        <v>0</v>
      </c>
      <c r="AP47" s="1"/>
    </row>
    <row r="48" spans="1:42" ht="14.25">
      <c r="A48" s="325"/>
      <c r="B48" s="355"/>
      <c r="C48" s="307"/>
      <c r="D48" s="308"/>
      <c r="E48" s="308"/>
      <c r="F48" s="309"/>
      <c r="G48" s="74"/>
      <c r="H48" s="320"/>
      <c r="I48" s="357"/>
      <c r="J48" s="357"/>
      <c r="K48" s="10" t="s">
        <v>9</v>
      </c>
      <c r="L48" s="38"/>
      <c r="M48" s="10" t="s">
        <v>55</v>
      </c>
      <c r="N48" s="320"/>
      <c r="O48" s="320"/>
      <c r="P48" s="24"/>
      <c r="Q48" s="10"/>
      <c r="R48" s="10"/>
      <c r="S48" s="24"/>
      <c r="T48" s="252"/>
      <c r="U48" s="253"/>
      <c r="V48" s="200"/>
      <c r="W48" s="120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275"/>
      <c r="AJ48" s="275"/>
      <c r="AK48" s="121"/>
      <c r="AL48" s="136"/>
      <c r="AM48" s="1"/>
      <c r="AN48" s="1"/>
      <c r="AO48">
        <f t="shared" si="0"/>
        <v>0</v>
      </c>
      <c r="AP48" s="1"/>
    </row>
    <row r="49" spans="1:41" ht="14.25">
      <c r="A49" s="325"/>
      <c r="B49" s="355"/>
      <c r="C49" s="307"/>
      <c r="D49" s="308"/>
      <c r="E49" s="308"/>
      <c r="F49" s="309"/>
      <c r="G49" s="75"/>
      <c r="H49" s="10"/>
      <c r="I49" s="10"/>
      <c r="J49" s="10"/>
      <c r="K49" s="10" t="s">
        <v>9</v>
      </c>
      <c r="L49" s="36"/>
      <c r="M49" s="10" t="s">
        <v>55</v>
      </c>
      <c r="N49" s="320"/>
      <c r="O49" s="320"/>
      <c r="P49" s="24"/>
      <c r="Q49" s="22"/>
      <c r="R49" s="10"/>
      <c r="S49" s="24"/>
      <c r="T49" s="264"/>
      <c r="U49" s="265"/>
      <c r="V49" s="200"/>
      <c r="W49" s="120"/>
      <c r="X49" s="127"/>
      <c r="Y49" s="127"/>
      <c r="Z49" s="195" t="s">
        <v>124</v>
      </c>
      <c r="AA49" s="127"/>
      <c r="AB49" s="127"/>
      <c r="AC49" s="127"/>
      <c r="AD49" s="127"/>
      <c r="AE49" s="127"/>
      <c r="AF49" s="127"/>
      <c r="AG49" s="127"/>
      <c r="AH49" s="127"/>
      <c r="AI49" s="275"/>
      <c r="AJ49" s="275"/>
      <c r="AK49" s="121"/>
      <c r="AL49" s="136"/>
      <c r="AO49">
        <f t="shared" si="0"/>
        <v>0</v>
      </c>
    </row>
    <row r="50" spans="1:41" ht="14.25">
      <c r="A50" s="325"/>
      <c r="B50" s="355"/>
      <c r="C50" s="307"/>
      <c r="D50" s="308"/>
      <c r="E50" s="308"/>
      <c r="F50" s="309"/>
      <c r="G50" s="73" t="s">
        <v>88</v>
      </c>
      <c r="H50" s="21" t="s">
        <v>89</v>
      </c>
      <c r="I50" s="21"/>
      <c r="J50" s="21"/>
      <c r="K50" s="21"/>
      <c r="L50" s="33"/>
      <c r="M50" s="21"/>
      <c r="N50" s="353"/>
      <c r="O50" s="353"/>
      <c r="P50" s="20"/>
      <c r="Q50" s="10"/>
      <c r="R50" s="10"/>
      <c r="S50" s="24"/>
      <c r="T50" s="47" t="s">
        <v>90</v>
      </c>
      <c r="U50" s="76" t="s">
        <v>91</v>
      </c>
      <c r="V50" s="76"/>
      <c r="W50" s="76"/>
      <c r="X50" s="76"/>
      <c r="Y50" s="76"/>
      <c r="Z50" s="76"/>
      <c r="AA50" s="77"/>
      <c r="AB50" s="78" t="s">
        <v>92</v>
      </c>
      <c r="AC50" s="44"/>
      <c r="AD50" s="44"/>
      <c r="AE50" s="44"/>
      <c r="AF50" s="12" t="s">
        <v>38</v>
      </c>
      <c r="AG50" s="18"/>
      <c r="AH50" s="33"/>
      <c r="AI50" s="33"/>
      <c r="AJ50" s="21"/>
      <c r="AK50" s="21"/>
      <c r="AL50" s="79"/>
      <c r="AO50">
        <f>SUM(AO20:AO49)</f>
        <v>2101</v>
      </c>
    </row>
    <row r="51" spans="1:41" ht="14.25">
      <c r="A51" s="325"/>
      <c r="B51" s="355"/>
      <c r="C51" s="307"/>
      <c r="D51" s="308"/>
      <c r="E51" s="308"/>
      <c r="F51" s="309"/>
      <c r="G51" s="75"/>
      <c r="H51" s="10"/>
      <c r="I51" s="10"/>
      <c r="J51" s="10"/>
      <c r="K51" s="10"/>
      <c r="L51" s="36"/>
      <c r="M51" s="10"/>
      <c r="N51" s="320"/>
      <c r="O51" s="320"/>
      <c r="P51" s="24"/>
      <c r="Q51" s="22"/>
      <c r="R51" s="10"/>
      <c r="S51" s="24"/>
      <c r="T51" s="339" t="s">
        <v>93</v>
      </c>
      <c r="U51" s="321" t="s">
        <v>126</v>
      </c>
      <c r="V51" s="322"/>
      <c r="W51" s="318" t="s">
        <v>94</v>
      </c>
      <c r="X51" s="319"/>
      <c r="Y51" s="319"/>
      <c r="Z51" s="21"/>
      <c r="AA51" s="80" t="s">
        <v>37</v>
      </c>
      <c r="AB51" s="81" t="s">
        <v>92</v>
      </c>
      <c r="AC51" s="9"/>
      <c r="AD51" s="9"/>
      <c r="AE51" s="9"/>
      <c r="AF51" s="30" t="s">
        <v>38</v>
      </c>
      <c r="AG51" s="29"/>
      <c r="AH51" s="317"/>
      <c r="AI51" s="317"/>
      <c r="AJ51" s="9"/>
      <c r="AK51" s="9"/>
      <c r="AL51" s="82"/>
    </row>
    <row r="52" spans="1:41" ht="14.25">
      <c r="A52" s="325"/>
      <c r="B52" s="355"/>
      <c r="C52" s="307"/>
      <c r="D52" s="308"/>
      <c r="E52" s="308"/>
      <c r="F52" s="309"/>
      <c r="G52" s="75"/>
      <c r="H52" s="10"/>
      <c r="I52" s="10"/>
      <c r="J52" s="10"/>
      <c r="K52" s="10"/>
      <c r="L52" s="38"/>
      <c r="M52" s="10"/>
      <c r="N52" s="320"/>
      <c r="O52" s="357"/>
      <c r="P52" s="361"/>
      <c r="Q52" s="10"/>
      <c r="R52" s="10"/>
      <c r="S52" s="24"/>
      <c r="T52" s="340"/>
      <c r="U52" s="342" t="s">
        <v>95</v>
      </c>
      <c r="V52" s="343"/>
      <c r="W52" s="318" t="s">
        <v>94</v>
      </c>
      <c r="X52" s="319"/>
      <c r="Y52" s="319"/>
      <c r="Z52" s="10"/>
      <c r="AA52" s="84" t="s">
        <v>37</v>
      </c>
      <c r="AB52" s="85" t="s">
        <v>96</v>
      </c>
      <c r="AC52" s="21"/>
      <c r="AD52" s="21" t="s">
        <v>111</v>
      </c>
      <c r="AE52" s="21"/>
      <c r="AF52" s="21"/>
      <c r="AG52" s="21"/>
      <c r="AH52" s="331" t="s">
        <v>97</v>
      </c>
      <c r="AI52" s="331"/>
      <c r="AJ52" s="86" t="s">
        <v>9</v>
      </c>
      <c r="AK52" s="86"/>
      <c r="AL52" s="53" t="s">
        <v>37</v>
      </c>
    </row>
    <row r="53" spans="1:41" ht="14.25">
      <c r="A53" s="325"/>
      <c r="B53" s="355"/>
      <c r="C53" s="307"/>
      <c r="D53" s="308"/>
      <c r="E53" s="308"/>
      <c r="F53" s="309"/>
      <c r="G53" s="75"/>
      <c r="H53" s="10"/>
      <c r="I53" s="10"/>
      <c r="J53" s="10"/>
      <c r="K53" s="10"/>
      <c r="L53" s="38"/>
      <c r="M53" s="10"/>
      <c r="N53" s="10"/>
      <c r="O53" s="10"/>
      <c r="P53" s="24"/>
      <c r="Q53" s="10"/>
      <c r="R53" s="10"/>
      <c r="S53" s="24"/>
      <c r="T53" s="340"/>
      <c r="U53" s="342" t="s">
        <v>98</v>
      </c>
      <c r="V53" s="343"/>
      <c r="W53" s="318" t="s">
        <v>94</v>
      </c>
      <c r="X53" s="319"/>
      <c r="Y53" s="319"/>
      <c r="Z53" s="10"/>
      <c r="AA53" s="84" t="s">
        <v>37</v>
      </c>
      <c r="AB53" s="87" t="s">
        <v>99</v>
      </c>
      <c r="AC53" s="10"/>
      <c r="AD53" s="10"/>
      <c r="AE53" s="10"/>
      <c r="AF53" s="10"/>
      <c r="AG53" s="10"/>
      <c r="AH53" s="331" t="s">
        <v>97</v>
      </c>
      <c r="AI53" s="331"/>
      <c r="AJ53" s="88" t="s">
        <v>9</v>
      </c>
      <c r="AK53" s="88"/>
      <c r="AL53" s="83" t="s">
        <v>37</v>
      </c>
    </row>
    <row r="54" spans="1:41" ht="14.25">
      <c r="A54" s="326"/>
      <c r="B54" s="356"/>
      <c r="C54" s="109"/>
      <c r="D54" s="110"/>
      <c r="E54" s="110"/>
      <c r="F54" s="110"/>
      <c r="G54" s="89"/>
      <c r="H54" s="9"/>
      <c r="I54" s="9"/>
      <c r="J54" s="9"/>
      <c r="K54" s="9"/>
      <c r="L54" s="41"/>
      <c r="M54" s="9"/>
      <c r="N54" s="9"/>
      <c r="O54" s="9"/>
      <c r="P54" s="30"/>
      <c r="Q54" s="10"/>
      <c r="R54" s="10"/>
      <c r="S54" s="24"/>
      <c r="T54" s="341"/>
      <c r="U54" s="337" t="s">
        <v>100</v>
      </c>
      <c r="V54" s="338"/>
      <c r="W54" s="332" t="s">
        <v>94</v>
      </c>
      <c r="X54" s="333"/>
      <c r="Y54" s="333"/>
      <c r="Z54" s="10"/>
      <c r="AA54" s="84" t="s">
        <v>37</v>
      </c>
      <c r="AB54" s="22"/>
      <c r="AC54" s="10"/>
      <c r="AD54" s="10"/>
      <c r="AE54" s="10"/>
      <c r="AF54" s="10"/>
      <c r="AG54" s="10"/>
      <c r="AH54" s="38"/>
      <c r="AI54" s="38"/>
      <c r="AJ54" s="10"/>
      <c r="AK54" s="10"/>
      <c r="AL54" s="46"/>
    </row>
    <row r="55" spans="1:41">
      <c r="A55" s="344" t="s">
        <v>101</v>
      </c>
      <c r="B55" s="344" t="s">
        <v>102</v>
      </c>
      <c r="C55" s="321" t="s">
        <v>103</v>
      </c>
      <c r="D55" s="305"/>
      <c r="E55" s="305"/>
      <c r="F55" s="305"/>
      <c r="G55" s="305"/>
      <c r="H55" s="306"/>
      <c r="I55" s="321" t="s">
        <v>104</v>
      </c>
      <c r="J55" s="305"/>
      <c r="K55" s="305"/>
      <c r="L55" s="305"/>
      <c r="M55" s="305"/>
      <c r="N55" s="306"/>
      <c r="O55" s="90" t="s">
        <v>105</v>
      </c>
      <c r="P55" s="60"/>
      <c r="Q55" s="55"/>
      <c r="R55" s="55"/>
      <c r="S55" s="91"/>
      <c r="T55" s="324" t="s">
        <v>106</v>
      </c>
      <c r="U55" s="92"/>
      <c r="V55" s="93" t="s">
        <v>37</v>
      </c>
      <c r="W55" s="86" t="s">
        <v>107</v>
      </c>
      <c r="X55" s="21"/>
      <c r="Y55" s="21"/>
      <c r="Z55" s="21"/>
      <c r="AA55" s="20"/>
      <c r="AB55" s="85" t="s">
        <v>108</v>
      </c>
      <c r="AC55" s="21"/>
      <c r="AD55" s="21"/>
      <c r="AE55" s="21"/>
      <c r="AF55" s="20"/>
      <c r="AG55" s="85" t="s">
        <v>110</v>
      </c>
      <c r="AH55" s="33"/>
      <c r="AI55" s="67"/>
      <c r="AJ55" s="21"/>
      <c r="AK55" s="21"/>
      <c r="AL55" s="79"/>
    </row>
    <row r="56" spans="1:41" ht="17.25">
      <c r="A56" s="345"/>
      <c r="B56" s="345"/>
      <c r="C56" s="347">
        <f>AO50+'レセ-2'!AN64+'レセ-2'!AS64+'レセ-3'!AN64</f>
        <v>130121</v>
      </c>
      <c r="D56" s="348"/>
      <c r="E56" s="348"/>
      <c r="F56" s="348"/>
      <c r="G56" s="348"/>
      <c r="H56" s="349"/>
      <c r="I56" s="94"/>
      <c r="J56" s="88"/>
      <c r="K56" s="10"/>
      <c r="L56" s="88"/>
      <c r="M56" s="88"/>
      <c r="N56" s="84"/>
      <c r="O56" s="311">
        <v>57600</v>
      </c>
      <c r="P56" s="312"/>
      <c r="Q56" s="312"/>
      <c r="R56" s="312"/>
      <c r="S56" s="313"/>
      <c r="T56" s="325"/>
      <c r="U56" s="327"/>
      <c r="V56" s="328"/>
      <c r="W56" s="311"/>
      <c r="X56" s="312"/>
      <c r="Y56" s="312"/>
      <c r="Z56" s="312"/>
      <c r="AA56" s="313"/>
      <c r="AB56" s="22"/>
      <c r="AC56" s="10"/>
      <c r="AD56" s="10"/>
      <c r="AE56" s="10"/>
      <c r="AF56" s="24"/>
      <c r="AG56" s="311"/>
      <c r="AH56" s="312"/>
      <c r="AI56" s="312"/>
      <c r="AJ56" s="312"/>
      <c r="AK56" s="312"/>
      <c r="AL56" s="313"/>
    </row>
    <row r="57" spans="1:41" ht="17.25">
      <c r="A57" s="345"/>
      <c r="B57" s="346"/>
      <c r="C57" s="350"/>
      <c r="D57" s="351"/>
      <c r="E57" s="351"/>
      <c r="F57" s="351"/>
      <c r="G57" s="351"/>
      <c r="H57" s="352"/>
      <c r="I57" s="95"/>
      <c r="J57" s="96"/>
      <c r="K57" s="96"/>
      <c r="L57" s="88"/>
      <c r="M57" s="88"/>
      <c r="N57" s="84"/>
      <c r="O57" s="314"/>
      <c r="P57" s="315"/>
      <c r="Q57" s="315"/>
      <c r="R57" s="315"/>
      <c r="S57" s="316"/>
      <c r="T57" s="325"/>
      <c r="U57" s="329"/>
      <c r="V57" s="330"/>
      <c r="W57" s="314"/>
      <c r="X57" s="315"/>
      <c r="Y57" s="315"/>
      <c r="Z57" s="315"/>
      <c r="AA57" s="316"/>
      <c r="AB57" s="29"/>
      <c r="AC57" s="9"/>
      <c r="AD57" s="9"/>
      <c r="AE57" s="9"/>
      <c r="AF57" s="30"/>
      <c r="AG57" s="314"/>
      <c r="AH57" s="315"/>
      <c r="AI57" s="315"/>
      <c r="AJ57" s="315"/>
      <c r="AK57" s="315"/>
      <c r="AL57" s="316"/>
    </row>
    <row r="58" spans="1:41">
      <c r="A58" s="345"/>
      <c r="B58" s="344" t="s">
        <v>13</v>
      </c>
      <c r="C58" s="85"/>
      <c r="D58" s="86"/>
      <c r="E58" s="86"/>
      <c r="F58" s="86"/>
      <c r="G58" s="86"/>
      <c r="H58" s="80"/>
      <c r="I58" s="85"/>
      <c r="J58" s="86"/>
      <c r="K58" s="97"/>
      <c r="L58" s="97"/>
      <c r="M58" s="97"/>
      <c r="N58" s="91"/>
      <c r="O58" s="86"/>
      <c r="P58" s="86"/>
      <c r="Q58" s="86"/>
      <c r="R58" s="86"/>
      <c r="S58" s="91"/>
      <c r="T58" s="325"/>
      <c r="U58" s="85"/>
      <c r="V58" s="93"/>
      <c r="W58" s="21"/>
      <c r="X58" s="21"/>
      <c r="Y58" s="21"/>
      <c r="Z58" s="21"/>
      <c r="AA58" s="20"/>
      <c r="AB58" s="18"/>
      <c r="AC58" s="21"/>
      <c r="AD58" s="21"/>
      <c r="AE58" s="21"/>
      <c r="AF58" s="20"/>
      <c r="AG58" s="18"/>
      <c r="AH58" s="33"/>
      <c r="AI58" s="67"/>
      <c r="AJ58" s="98"/>
      <c r="AK58" s="21"/>
      <c r="AL58" s="79"/>
    </row>
    <row r="59" spans="1:41" ht="17.25">
      <c r="A59" s="345"/>
      <c r="B59" s="345"/>
      <c r="C59" s="87"/>
      <c r="D59" s="88"/>
      <c r="E59" s="99"/>
      <c r="F59" s="99"/>
      <c r="G59" s="99"/>
      <c r="H59" s="100"/>
      <c r="I59" s="101"/>
      <c r="J59" s="88"/>
      <c r="K59" s="88"/>
      <c r="L59" s="88"/>
      <c r="M59" s="88"/>
      <c r="N59" s="84"/>
      <c r="O59" s="88"/>
      <c r="P59" s="88"/>
      <c r="Q59" s="88"/>
      <c r="R59" s="88"/>
      <c r="S59" s="84"/>
      <c r="T59" s="325"/>
      <c r="U59" s="87"/>
      <c r="V59" s="84"/>
      <c r="W59" s="88"/>
      <c r="X59" s="88"/>
      <c r="Y59" s="10"/>
      <c r="Z59" s="10"/>
      <c r="AA59" s="24"/>
      <c r="AB59" s="22"/>
      <c r="AC59" s="10"/>
      <c r="AD59" s="10"/>
      <c r="AE59" s="10"/>
      <c r="AF59" s="24"/>
      <c r="AG59" s="22"/>
      <c r="AH59" s="10"/>
      <c r="AI59" s="10"/>
      <c r="AJ59" s="10"/>
      <c r="AK59" s="10"/>
      <c r="AL59" s="24"/>
    </row>
    <row r="60" spans="1:41" ht="17.25">
      <c r="A60" s="345"/>
      <c r="B60" s="346"/>
      <c r="C60" s="81"/>
      <c r="D60" s="96"/>
      <c r="E60" s="102"/>
      <c r="F60" s="102"/>
      <c r="G60" s="102"/>
      <c r="H60" s="103"/>
      <c r="I60" s="104"/>
      <c r="J60" s="96"/>
      <c r="K60" s="96"/>
      <c r="L60" s="96"/>
      <c r="M60" s="96"/>
      <c r="N60" s="105"/>
      <c r="O60" s="96"/>
      <c r="P60" s="96"/>
      <c r="Q60" s="96"/>
      <c r="R60" s="96"/>
      <c r="S60" s="105"/>
      <c r="T60" s="325"/>
      <c r="U60" s="81"/>
      <c r="V60" s="105"/>
      <c r="W60" s="96"/>
      <c r="X60" s="96"/>
      <c r="Y60" s="9"/>
      <c r="Z60" s="9"/>
      <c r="AA60" s="30"/>
      <c r="AB60" s="29"/>
      <c r="AC60" s="9"/>
      <c r="AD60" s="9"/>
      <c r="AE60" s="9"/>
      <c r="AF60" s="30"/>
      <c r="AG60" s="29"/>
      <c r="AH60" s="9"/>
      <c r="AI60" s="9"/>
      <c r="AJ60" s="9"/>
      <c r="AK60" s="9"/>
      <c r="AL60" s="30"/>
    </row>
    <row r="61" spans="1:41">
      <c r="A61" s="345"/>
      <c r="B61" s="344" t="s">
        <v>16</v>
      </c>
      <c r="C61" s="87"/>
      <c r="D61" s="88"/>
      <c r="E61" s="88"/>
      <c r="F61" s="88"/>
      <c r="G61" s="88"/>
      <c r="H61" s="84"/>
      <c r="I61" s="87"/>
      <c r="J61" s="88"/>
      <c r="K61" s="97"/>
      <c r="L61" s="106"/>
      <c r="M61" s="106"/>
      <c r="N61" s="107"/>
      <c r="O61" s="88"/>
      <c r="P61" s="88"/>
      <c r="Q61" s="88"/>
      <c r="R61" s="88"/>
      <c r="S61" s="91"/>
      <c r="T61" s="325"/>
      <c r="U61" s="85"/>
      <c r="V61" s="80"/>
      <c r="W61" s="86"/>
      <c r="X61" s="97"/>
      <c r="Y61" s="334"/>
      <c r="Z61" s="335"/>
      <c r="AA61" s="336"/>
      <c r="AB61" s="18"/>
      <c r="AC61" s="21"/>
      <c r="AD61" s="21"/>
      <c r="AE61" s="21"/>
      <c r="AF61" s="20"/>
      <c r="AG61" s="108"/>
      <c r="AH61" s="97"/>
      <c r="AI61" s="323"/>
      <c r="AJ61" s="323"/>
      <c r="AK61" s="323"/>
      <c r="AL61" s="91"/>
    </row>
    <row r="62" spans="1:41">
      <c r="A62" s="345"/>
      <c r="B62" s="345"/>
      <c r="C62" s="87"/>
      <c r="D62" s="88"/>
      <c r="E62" s="88"/>
      <c r="F62" s="88"/>
      <c r="G62" s="88"/>
      <c r="H62" s="84"/>
      <c r="I62" s="87"/>
      <c r="J62" s="88"/>
      <c r="K62" s="88"/>
      <c r="L62" s="88"/>
      <c r="M62" s="88"/>
      <c r="N62" s="84"/>
      <c r="O62" s="88"/>
      <c r="P62" s="88"/>
      <c r="Q62" s="88"/>
      <c r="R62" s="88"/>
      <c r="S62" s="84"/>
      <c r="T62" s="325"/>
      <c r="U62" s="87"/>
      <c r="V62" s="84"/>
      <c r="W62" s="88"/>
      <c r="X62" s="88"/>
      <c r="Y62" s="10"/>
      <c r="Z62" s="10"/>
      <c r="AA62" s="24"/>
      <c r="AB62" s="22"/>
      <c r="AC62" s="10"/>
      <c r="AD62" s="10"/>
      <c r="AE62" s="10"/>
      <c r="AF62" s="24"/>
      <c r="AG62" s="22"/>
      <c r="AH62" s="10"/>
      <c r="AI62" s="10"/>
      <c r="AJ62" s="10"/>
      <c r="AK62" s="10"/>
      <c r="AL62" s="24"/>
    </row>
    <row r="63" spans="1:41">
      <c r="A63" s="346"/>
      <c r="B63" s="346"/>
      <c r="C63" s="81"/>
      <c r="D63" s="96"/>
      <c r="E63" s="96"/>
      <c r="F63" s="96"/>
      <c r="G63" s="96"/>
      <c r="H63" s="105"/>
      <c r="I63" s="81"/>
      <c r="J63" s="96"/>
      <c r="K63" s="96"/>
      <c r="L63" s="96"/>
      <c r="M63" s="96"/>
      <c r="N63" s="105"/>
      <c r="O63" s="96"/>
      <c r="P63" s="96"/>
      <c r="Q63" s="96"/>
      <c r="R63" s="96"/>
      <c r="S63" s="105"/>
      <c r="T63" s="326"/>
      <c r="U63" s="81"/>
      <c r="V63" s="105"/>
      <c r="W63" s="96"/>
      <c r="X63" s="96"/>
      <c r="Y63" s="9"/>
      <c r="Z63" s="9"/>
      <c r="AA63" s="30"/>
      <c r="AB63" s="29"/>
      <c r="AC63" s="9"/>
      <c r="AD63" s="9"/>
      <c r="AE63" s="9"/>
      <c r="AF63" s="30"/>
      <c r="AG63" s="29"/>
      <c r="AH63" s="9"/>
      <c r="AI63" s="9"/>
      <c r="AJ63" s="9"/>
      <c r="AK63" s="9"/>
      <c r="AL63" s="30"/>
    </row>
    <row r="65389" spans="15:16">
      <c r="O65389" s="10"/>
      <c r="P65389" s="10"/>
    </row>
  </sheetData>
  <mergeCells count="240">
    <mergeCell ref="AI21:AJ21"/>
    <mergeCell ref="AI4:AI5"/>
    <mergeCell ref="T21:U21"/>
    <mergeCell ref="AI22:AJ22"/>
    <mergeCell ref="T22:U22"/>
    <mergeCell ref="AI23:AJ23"/>
    <mergeCell ref="P4:P5"/>
    <mergeCell ref="AD4:AD5"/>
    <mergeCell ref="AE4:AE5"/>
    <mergeCell ref="AJ14:AL14"/>
    <mergeCell ref="Q8:Q9"/>
    <mergeCell ref="R8:R9"/>
    <mergeCell ref="S8:S9"/>
    <mergeCell ref="U11:W13"/>
    <mergeCell ref="P8:P9"/>
    <mergeCell ref="S6:S7"/>
    <mergeCell ref="A4:B5"/>
    <mergeCell ref="C4:C5"/>
    <mergeCell ref="D4:D5"/>
    <mergeCell ref="E4:E5"/>
    <mergeCell ref="F4:F5"/>
    <mergeCell ref="G4:G5"/>
    <mergeCell ref="AC4:AC5"/>
    <mergeCell ref="G6:G7"/>
    <mergeCell ref="H6:H7"/>
    <mergeCell ref="I6:I7"/>
    <mergeCell ref="J6:J7"/>
    <mergeCell ref="N6:N7"/>
    <mergeCell ref="O6:O7"/>
    <mergeCell ref="P6:P7"/>
    <mergeCell ref="J4:J5"/>
    <mergeCell ref="K4:L5"/>
    <mergeCell ref="Q4:Q5"/>
    <mergeCell ref="R4:R5"/>
    <mergeCell ref="M4:M5"/>
    <mergeCell ref="N4:N5"/>
    <mergeCell ref="AB4:AB5"/>
    <mergeCell ref="H4:H5"/>
    <mergeCell ref="I4:I5"/>
    <mergeCell ref="O4:O5"/>
    <mergeCell ref="F8:F9"/>
    <mergeCell ref="G8:G9"/>
    <mergeCell ref="H8:H9"/>
    <mergeCell ref="I8:I9"/>
    <mergeCell ref="K13:N13"/>
    <mergeCell ref="J8:J9"/>
    <mergeCell ref="K8:L9"/>
    <mergeCell ref="M8:M9"/>
    <mergeCell ref="N8:N9"/>
    <mergeCell ref="O8:O9"/>
    <mergeCell ref="A8:B9"/>
    <mergeCell ref="C8:C9"/>
    <mergeCell ref="D8:D9"/>
    <mergeCell ref="E8:E9"/>
    <mergeCell ref="AJ4:AL4"/>
    <mergeCell ref="AJ5:AL5"/>
    <mergeCell ref="AG4:AG5"/>
    <mergeCell ref="AH4:AH5"/>
    <mergeCell ref="A6:B7"/>
    <mergeCell ref="C6:C7"/>
    <mergeCell ref="D6:D7"/>
    <mergeCell ref="E6:E7"/>
    <mergeCell ref="F6:F7"/>
    <mergeCell ref="K6:L7"/>
    <mergeCell ref="M6:M7"/>
    <mergeCell ref="Q6:Q7"/>
    <mergeCell ref="S4:S5"/>
    <mergeCell ref="V4:Z5"/>
    <mergeCell ref="AA4:AA5"/>
    <mergeCell ref="AF4:AF5"/>
    <mergeCell ref="V6:AB8"/>
    <mergeCell ref="AC6:AL8"/>
    <mergeCell ref="R6:R7"/>
    <mergeCell ref="B13:D13"/>
    <mergeCell ref="E13:I13"/>
    <mergeCell ref="A14:E14"/>
    <mergeCell ref="F14:O14"/>
    <mergeCell ref="A11:A13"/>
    <mergeCell ref="D11:M12"/>
    <mergeCell ref="C17:D17"/>
    <mergeCell ref="U17:V17"/>
    <mergeCell ref="U19:V19"/>
    <mergeCell ref="A15:B19"/>
    <mergeCell ref="C15:D15"/>
    <mergeCell ref="T15:T19"/>
    <mergeCell ref="U15:V15"/>
    <mergeCell ref="P11:S11"/>
    <mergeCell ref="P12:S14"/>
    <mergeCell ref="A20:B20"/>
    <mergeCell ref="C20:F20"/>
    <mergeCell ref="G20:J20"/>
    <mergeCell ref="N20:O20"/>
    <mergeCell ref="Q20:S20"/>
    <mergeCell ref="AL15:AL16"/>
    <mergeCell ref="C16:D16"/>
    <mergeCell ref="U16:V16"/>
    <mergeCell ref="AJ19:AK19"/>
    <mergeCell ref="AI17:AI18"/>
    <mergeCell ref="AJ17:AK18"/>
    <mergeCell ref="AI15:AI16"/>
    <mergeCell ref="AJ15:AK16"/>
    <mergeCell ref="AL17:AL18"/>
    <mergeCell ref="AD15:AD19"/>
    <mergeCell ref="C18:D18"/>
    <mergeCell ref="U18:V18"/>
    <mergeCell ref="C19:D19"/>
    <mergeCell ref="AH15:AH19"/>
    <mergeCell ref="T20:U20"/>
    <mergeCell ref="AI20:AJ20"/>
    <mergeCell ref="A21:B21"/>
    <mergeCell ref="C21:F21"/>
    <mergeCell ref="N27:O27"/>
    <mergeCell ref="A24:B28"/>
    <mergeCell ref="D24:E24"/>
    <mergeCell ref="F24:G24"/>
    <mergeCell ref="N24:O24"/>
    <mergeCell ref="F25:G25"/>
    <mergeCell ref="N25:O25"/>
    <mergeCell ref="D28:F28"/>
    <mergeCell ref="N28:O28"/>
    <mergeCell ref="A23:B23"/>
    <mergeCell ref="F23:G23"/>
    <mergeCell ref="N23:O23"/>
    <mergeCell ref="F26:G26"/>
    <mergeCell ref="N26:O26"/>
    <mergeCell ref="D27:F27"/>
    <mergeCell ref="A22:B22"/>
    <mergeCell ref="C22:F22"/>
    <mergeCell ref="G22:H22"/>
    <mergeCell ref="N22:O22"/>
    <mergeCell ref="N21:O21"/>
    <mergeCell ref="A36:B36"/>
    <mergeCell ref="C36:F36"/>
    <mergeCell ref="A29:B29"/>
    <mergeCell ref="D29:F29"/>
    <mergeCell ref="N29:O29"/>
    <mergeCell ref="A30:B31"/>
    <mergeCell ref="D30:F30"/>
    <mergeCell ref="C32:F32"/>
    <mergeCell ref="N32:O32"/>
    <mergeCell ref="C35:F35"/>
    <mergeCell ref="A33:B33"/>
    <mergeCell ref="C33:F33"/>
    <mergeCell ref="N33:O33"/>
    <mergeCell ref="A34:B34"/>
    <mergeCell ref="C34:F34"/>
    <mergeCell ref="A35:B35"/>
    <mergeCell ref="N30:O30"/>
    <mergeCell ref="D31:F31"/>
    <mergeCell ref="A32:B32"/>
    <mergeCell ref="N34:O34"/>
    <mergeCell ref="N36:O36"/>
    <mergeCell ref="N31:O31"/>
    <mergeCell ref="N35:O35"/>
    <mergeCell ref="A38:B38"/>
    <mergeCell ref="C38:F38"/>
    <mergeCell ref="A39:B39"/>
    <mergeCell ref="C39:F39"/>
    <mergeCell ref="N39:O39"/>
    <mergeCell ref="A37:B37"/>
    <mergeCell ref="C37:F37"/>
    <mergeCell ref="N37:O37"/>
    <mergeCell ref="N38:O38"/>
    <mergeCell ref="A40:B40"/>
    <mergeCell ref="C40:F40"/>
    <mergeCell ref="N40:O40"/>
    <mergeCell ref="A42:B43"/>
    <mergeCell ref="C42:F42"/>
    <mergeCell ref="N42:O42"/>
    <mergeCell ref="C43:D43"/>
    <mergeCell ref="E43:F43"/>
    <mergeCell ref="N43:O43"/>
    <mergeCell ref="A41:B41"/>
    <mergeCell ref="N41:P41"/>
    <mergeCell ref="C41:F41"/>
    <mergeCell ref="A55:A63"/>
    <mergeCell ref="B55:B57"/>
    <mergeCell ref="C55:H55"/>
    <mergeCell ref="I55:N55"/>
    <mergeCell ref="C56:H57"/>
    <mergeCell ref="N49:O49"/>
    <mergeCell ref="N50:O50"/>
    <mergeCell ref="B61:B63"/>
    <mergeCell ref="A44:B54"/>
    <mergeCell ref="N44:O44"/>
    <mergeCell ref="H45:J45"/>
    <mergeCell ref="H46:J46"/>
    <mergeCell ref="N46:O46"/>
    <mergeCell ref="C45:F45"/>
    <mergeCell ref="B58:B60"/>
    <mergeCell ref="H47:J47"/>
    <mergeCell ref="N47:P47"/>
    <mergeCell ref="C50:F50"/>
    <mergeCell ref="C51:F51"/>
    <mergeCell ref="C52:F52"/>
    <mergeCell ref="N52:P52"/>
    <mergeCell ref="H48:J48"/>
    <mergeCell ref="N48:O48"/>
    <mergeCell ref="C46:F46"/>
    <mergeCell ref="AI61:AK61"/>
    <mergeCell ref="T55:T63"/>
    <mergeCell ref="U56:V57"/>
    <mergeCell ref="AH52:AI52"/>
    <mergeCell ref="AH53:AI53"/>
    <mergeCell ref="W54:Y54"/>
    <mergeCell ref="W53:Y53"/>
    <mergeCell ref="W52:Y52"/>
    <mergeCell ref="Y61:AA61"/>
    <mergeCell ref="U54:V54"/>
    <mergeCell ref="T51:T54"/>
    <mergeCell ref="U53:V53"/>
    <mergeCell ref="U52:V52"/>
    <mergeCell ref="C44:F44"/>
    <mergeCell ref="C47:F47"/>
    <mergeCell ref="C48:F48"/>
    <mergeCell ref="C49:F49"/>
    <mergeCell ref="C53:F53"/>
    <mergeCell ref="N45:O45"/>
    <mergeCell ref="O56:S57"/>
    <mergeCell ref="W56:AA57"/>
    <mergeCell ref="AG56:AL57"/>
    <mergeCell ref="AH51:AI51"/>
    <mergeCell ref="W51:Y51"/>
    <mergeCell ref="N51:O51"/>
    <mergeCell ref="U51:V51"/>
    <mergeCell ref="AI47:AJ47"/>
    <mergeCell ref="AI45:AJ45"/>
    <mergeCell ref="AI29:AJ29"/>
    <mergeCell ref="AI27:AJ27"/>
    <mergeCell ref="AI26:AJ26"/>
    <mergeCell ref="AI33:AJ33"/>
    <mergeCell ref="AI41:AJ41"/>
    <mergeCell ref="AI43:AJ43"/>
    <mergeCell ref="AI44:AJ44"/>
    <mergeCell ref="AI46:AJ46"/>
    <mergeCell ref="AI38:AJ38"/>
    <mergeCell ref="AI36:AJ36"/>
    <mergeCell ref="AI35:AJ35"/>
    <mergeCell ref="AI34:AJ34"/>
    <mergeCell ref="AI32:AJ32"/>
  </mergeCells>
  <phoneticPr fontId="11"/>
  <printOptions horizontalCentered="1"/>
  <pageMargins left="0.23622047244094491" right="0.23622047244094491" top="0.74803149606299213" bottom="0.74803149606299213" header="0.31496062992125984" footer="0.31496062992125984"/>
  <pageSetup paperSize="9" scale="83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S65389"/>
  <sheetViews>
    <sheetView topLeftCell="A37" zoomScale="85" zoomScaleNormal="85" workbookViewId="0">
      <selection activeCell="AN64" sqref="AN64"/>
    </sheetView>
  </sheetViews>
  <sheetFormatPr defaultColWidth="2.625" defaultRowHeight="13.5"/>
  <cols>
    <col min="1" max="1" width="3.5" style="140" bestFit="1" customWidth="1"/>
    <col min="2" max="2" width="3.875" style="145" bestFit="1" customWidth="1"/>
    <col min="3" max="6" width="2.75" style="140" customWidth="1"/>
    <col min="7" max="8" width="3" style="140" customWidth="1"/>
    <col min="9" max="11" width="2.75" style="140" customWidth="1"/>
    <col min="12" max="13" width="3" style="140" customWidth="1"/>
    <col min="14" max="15" width="2.75" style="140" customWidth="1"/>
    <col min="16" max="16" width="6.5" style="187" bestFit="1" customWidth="1"/>
    <col min="17" max="17" width="2.875" style="140" customWidth="1"/>
    <col min="18" max="19" width="2.75" style="140" customWidth="1"/>
    <col min="20" max="20" width="3.125" style="140" customWidth="1"/>
    <col min="21" max="21" width="4" style="140" customWidth="1"/>
    <col min="22" max="22" width="2.625" style="140" customWidth="1"/>
    <col min="23" max="24" width="2.625" style="140"/>
    <col min="25" max="28" width="3.375" style="140" customWidth="1"/>
    <col min="29" max="30" width="3" style="140" customWidth="1"/>
    <col min="31" max="34" width="2.625" style="140"/>
    <col min="35" max="35" width="6.5" style="140" customWidth="1"/>
    <col min="36" max="36" width="2.875" style="140" customWidth="1"/>
    <col min="37" max="37" width="3.125" style="293" customWidth="1"/>
    <col min="38" max="38" width="2.625" style="140" customWidth="1"/>
    <col min="39" max="39" width="2.625" style="140"/>
    <col min="40" max="40" width="7.5" style="140" bestFit="1" customWidth="1"/>
    <col min="41" max="44" width="2.625" style="140"/>
    <col min="45" max="45" width="7.5" style="140" bestFit="1" customWidth="1"/>
    <col min="46" max="16384" width="2.625" style="140"/>
  </cols>
  <sheetData>
    <row r="2" spans="1:45">
      <c r="F2" s="140" t="s">
        <v>130</v>
      </c>
      <c r="J2" s="140" t="s">
        <v>131</v>
      </c>
      <c r="N2" s="140" t="s">
        <v>121</v>
      </c>
      <c r="AE2" s="523" t="s">
        <v>116</v>
      </c>
      <c r="AF2" s="524"/>
      <c r="AG2" s="525" t="s">
        <v>127</v>
      </c>
      <c r="AH2" s="526"/>
      <c r="AI2" s="191" t="s">
        <v>117</v>
      </c>
      <c r="AJ2" s="516" t="s">
        <v>129</v>
      </c>
      <c r="AK2" s="516"/>
      <c r="AL2" s="512"/>
    </row>
    <row r="3" spans="1:45">
      <c r="A3" s="162"/>
      <c r="B3" s="163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88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289"/>
      <c r="AL3" s="165"/>
    </row>
    <row r="4" spans="1:45">
      <c r="A4" s="511" t="s">
        <v>118</v>
      </c>
      <c r="B4" s="512"/>
      <c r="C4" s="164"/>
      <c r="D4" s="164"/>
      <c r="E4" s="164"/>
      <c r="F4" s="164"/>
      <c r="G4" s="164"/>
      <c r="H4" s="164"/>
      <c r="I4" s="164"/>
      <c r="J4" s="511" t="s">
        <v>119</v>
      </c>
      <c r="K4" s="512"/>
      <c r="L4" s="164"/>
      <c r="M4" s="164"/>
      <c r="N4" s="164"/>
      <c r="O4" s="164"/>
      <c r="P4" s="188"/>
      <c r="Q4" s="164"/>
      <c r="R4" s="164"/>
      <c r="S4" s="165"/>
      <c r="T4" s="511" t="s">
        <v>122</v>
      </c>
      <c r="U4" s="516"/>
      <c r="V4" s="516"/>
      <c r="W4" s="516"/>
      <c r="X4" s="516"/>
      <c r="Y4" s="516"/>
      <c r="Z4" s="516"/>
      <c r="AA4" s="516"/>
      <c r="AB4" s="512"/>
      <c r="AC4" s="164"/>
      <c r="AD4" s="164"/>
      <c r="AE4" s="164"/>
      <c r="AF4" s="164"/>
      <c r="AG4" s="164"/>
      <c r="AH4" s="164"/>
      <c r="AI4" s="164"/>
      <c r="AJ4" s="164"/>
      <c r="AK4" s="289"/>
      <c r="AL4" s="165"/>
    </row>
    <row r="5" spans="1:45">
      <c r="A5" s="511" t="s">
        <v>118</v>
      </c>
      <c r="B5" s="512"/>
      <c r="C5" s="164"/>
      <c r="D5" s="164"/>
      <c r="E5" s="164"/>
      <c r="F5" s="164"/>
      <c r="G5" s="164"/>
      <c r="H5" s="164"/>
      <c r="I5" s="164"/>
      <c r="J5" s="511" t="s">
        <v>119</v>
      </c>
      <c r="K5" s="512"/>
      <c r="L5" s="164"/>
      <c r="M5" s="164"/>
      <c r="N5" s="164"/>
      <c r="O5" s="164"/>
      <c r="P5" s="188"/>
      <c r="Q5" s="164"/>
      <c r="R5" s="164"/>
      <c r="S5" s="165"/>
      <c r="T5" s="517" t="s">
        <v>123</v>
      </c>
      <c r="U5" s="518"/>
      <c r="V5" s="518"/>
      <c r="W5" s="518"/>
      <c r="X5" s="518"/>
      <c r="Y5" s="518"/>
      <c r="Z5" s="518"/>
      <c r="AA5" s="518"/>
      <c r="AB5" s="519"/>
      <c r="AC5" s="168"/>
      <c r="AD5" s="168"/>
      <c r="AE5" s="168"/>
      <c r="AF5" s="168"/>
      <c r="AG5" s="168"/>
      <c r="AH5" s="168"/>
      <c r="AI5" s="168"/>
      <c r="AJ5" s="168"/>
      <c r="AK5" s="290"/>
      <c r="AL5" s="169"/>
    </row>
    <row r="6" spans="1:45">
      <c r="A6" s="513" t="s">
        <v>120</v>
      </c>
      <c r="B6" s="167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89"/>
      <c r="Q6" s="168"/>
      <c r="R6" s="168"/>
      <c r="S6" s="169"/>
      <c r="T6" s="520"/>
      <c r="U6" s="521"/>
      <c r="V6" s="521"/>
      <c r="W6" s="521"/>
      <c r="X6" s="521"/>
      <c r="Y6" s="521"/>
      <c r="Z6" s="521"/>
      <c r="AA6" s="521"/>
      <c r="AB6" s="522"/>
      <c r="AC6" s="174"/>
      <c r="AD6" s="174"/>
      <c r="AE6" s="174"/>
      <c r="AF6" s="174"/>
      <c r="AG6" s="174"/>
      <c r="AH6" s="174"/>
      <c r="AI6" s="174"/>
      <c r="AJ6" s="174"/>
      <c r="AK6" s="291"/>
      <c r="AL6" s="175"/>
    </row>
    <row r="7" spans="1:45">
      <c r="A7" s="514"/>
      <c r="B7" s="16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85"/>
      <c r="Q7" s="170"/>
      <c r="R7" s="170"/>
      <c r="S7" s="171"/>
      <c r="T7" s="166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8"/>
      <c r="AI7" s="168"/>
      <c r="AJ7" s="168"/>
      <c r="AK7" s="290"/>
      <c r="AL7" s="169"/>
    </row>
    <row r="8" spans="1:45">
      <c r="A8" s="515"/>
      <c r="B8" s="173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90"/>
      <c r="Q8" s="174"/>
      <c r="R8" s="174"/>
      <c r="S8" s="175"/>
      <c r="T8" s="172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291"/>
      <c r="AL8" s="175"/>
    </row>
    <row r="9" spans="1:45" ht="18" customHeight="1">
      <c r="A9" s="182">
        <v>50</v>
      </c>
      <c r="B9" s="177" t="s">
        <v>182</v>
      </c>
      <c r="C9" s="230" t="s">
        <v>154</v>
      </c>
      <c r="D9" s="137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50">
        <v>9520</v>
      </c>
      <c r="Q9" s="144" t="s">
        <v>9</v>
      </c>
      <c r="R9" s="150">
        <v>1</v>
      </c>
      <c r="S9" s="202"/>
      <c r="T9" s="182"/>
      <c r="U9" s="179" t="s">
        <v>182</v>
      </c>
      <c r="V9" s="137" t="s">
        <v>173</v>
      </c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50"/>
      <c r="AJ9" s="144"/>
      <c r="AK9" s="149"/>
      <c r="AL9" s="151"/>
      <c r="AN9" s="140">
        <f>+P9*R9</f>
        <v>9520</v>
      </c>
      <c r="AS9" s="140">
        <f>+AI9*AK9</f>
        <v>0</v>
      </c>
    </row>
    <row r="10" spans="1:45" ht="18" customHeight="1">
      <c r="A10" s="182"/>
      <c r="B10" s="177"/>
      <c r="C10" s="127" t="s">
        <v>155</v>
      </c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21"/>
      <c r="P10" s="150"/>
      <c r="Q10" s="144"/>
      <c r="R10" s="150"/>
      <c r="S10" s="122"/>
      <c r="T10" s="182"/>
      <c r="U10" s="180"/>
      <c r="V10" s="137" t="s">
        <v>174</v>
      </c>
      <c r="W10" s="152"/>
      <c r="X10" s="121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4">
        <v>5400</v>
      </c>
      <c r="AJ10" s="183" t="s">
        <v>9</v>
      </c>
      <c r="AK10" s="154">
        <v>1</v>
      </c>
      <c r="AL10" s="151"/>
      <c r="AN10" s="140">
        <f t="shared" ref="AN10:AN63" si="0">+P10*R10</f>
        <v>0</v>
      </c>
      <c r="AS10" s="140">
        <f t="shared" ref="AS10:AS63" si="1">+AI10*AK10</f>
        <v>5400</v>
      </c>
    </row>
    <row r="11" spans="1:45" ht="18" customHeight="1">
      <c r="A11" s="182"/>
      <c r="B11" s="177"/>
      <c r="C11" s="137" t="s">
        <v>156</v>
      </c>
      <c r="D11" s="137"/>
      <c r="E11" s="137"/>
      <c r="F11" s="137"/>
      <c r="G11" s="137"/>
      <c r="H11" s="121"/>
      <c r="I11" s="121"/>
      <c r="J11" s="121"/>
      <c r="K11" s="121"/>
      <c r="L11" s="121"/>
      <c r="M11" s="121"/>
      <c r="N11" s="121"/>
      <c r="O11" s="121"/>
      <c r="P11" s="150"/>
      <c r="Q11" s="144"/>
      <c r="R11" s="150"/>
      <c r="S11" s="122"/>
      <c r="T11" s="182"/>
      <c r="U11" s="180"/>
      <c r="V11" s="137" t="s">
        <v>175</v>
      </c>
      <c r="W11" s="148"/>
      <c r="X11" s="121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4"/>
      <c r="AJ11" s="183"/>
      <c r="AK11" s="154"/>
      <c r="AL11" s="151"/>
      <c r="AN11" s="140">
        <f t="shared" si="0"/>
        <v>0</v>
      </c>
      <c r="AS11" s="140">
        <f t="shared" si="1"/>
        <v>0</v>
      </c>
    </row>
    <row r="12" spans="1:45" ht="18" customHeight="1">
      <c r="A12" s="182"/>
      <c r="B12" s="179"/>
      <c r="C12" s="137" t="s">
        <v>271</v>
      </c>
      <c r="D12" s="137"/>
      <c r="E12" s="121"/>
      <c r="F12" s="121"/>
      <c r="G12" s="137"/>
      <c r="H12" s="121"/>
      <c r="I12" s="121"/>
      <c r="J12" s="121"/>
      <c r="K12" s="121"/>
      <c r="L12" s="121"/>
      <c r="M12" s="121"/>
      <c r="N12" s="147"/>
      <c r="O12" s="121"/>
      <c r="P12" s="150"/>
      <c r="Q12" s="144"/>
      <c r="R12" s="150"/>
      <c r="S12" s="122"/>
      <c r="T12" s="182"/>
      <c r="U12" s="177"/>
      <c r="V12" s="137" t="s">
        <v>176</v>
      </c>
      <c r="W12" s="152"/>
      <c r="X12" s="137"/>
      <c r="Y12" s="137"/>
      <c r="Z12" s="137"/>
      <c r="AA12" s="121"/>
      <c r="AB12" s="121"/>
      <c r="AC12" s="121"/>
      <c r="AD12" s="121"/>
      <c r="AE12" s="121"/>
      <c r="AF12" s="121"/>
      <c r="AG12" s="121"/>
      <c r="AH12" s="121"/>
      <c r="AI12" s="150"/>
      <c r="AJ12" s="144"/>
      <c r="AK12" s="149"/>
      <c r="AL12" s="151"/>
      <c r="AM12" s="145"/>
      <c r="AN12" s="140">
        <f t="shared" si="0"/>
        <v>0</v>
      </c>
      <c r="AS12" s="140">
        <f t="shared" si="1"/>
        <v>0</v>
      </c>
    </row>
    <row r="13" spans="1:45" ht="18" customHeight="1">
      <c r="A13" s="182"/>
      <c r="B13" s="177"/>
      <c r="C13" s="201" t="s">
        <v>272</v>
      </c>
      <c r="D13" s="137"/>
      <c r="E13" s="137"/>
      <c r="F13" s="137"/>
      <c r="G13" s="137"/>
      <c r="H13" s="121"/>
      <c r="I13" s="121"/>
      <c r="J13" s="121"/>
      <c r="K13" s="121"/>
      <c r="L13" s="121"/>
      <c r="M13" s="121"/>
      <c r="N13" s="121"/>
      <c r="O13" s="121"/>
      <c r="P13" s="150"/>
      <c r="Q13" s="144"/>
      <c r="R13" s="150"/>
      <c r="S13" s="122"/>
      <c r="T13" s="182"/>
      <c r="U13" s="177"/>
      <c r="V13" s="119" t="s">
        <v>177</v>
      </c>
      <c r="W13" s="137"/>
      <c r="X13" s="137"/>
      <c r="Y13" s="137"/>
      <c r="Z13" s="137"/>
      <c r="AA13" s="121"/>
      <c r="AB13" s="121"/>
      <c r="AC13" s="121"/>
      <c r="AD13" s="121"/>
      <c r="AE13" s="121"/>
      <c r="AF13" s="121"/>
      <c r="AG13" s="121"/>
      <c r="AH13" s="121"/>
      <c r="AI13" s="150"/>
      <c r="AJ13" s="144"/>
      <c r="AK13" s="149"/>
      <c r="AL13" s="151"/>
      <c r="AN13" s="140">
        <f t="shared" si="0"/>
        <v>0</v>
      </c>
      <c r="AS13" s="140">
        <f t="shared" si="1"/>
        <v>0</v>
      </c>
    </row>
    <row r="14" spans="1:45" ht="18" customHeight="1">
      <c r="A14" s="182"/>
      <c r="B14" s="179"/>
      <c r="C14" s="137" t="s">
        <v>273</v>
      </c>
      <c r="D14" s="137"/>
      <c r="E14" s="121"/>
      <c r="F14" s="121"/>
      <c r="G14" s="137"/>
      <c r="H14" s="121"/>
      <c r="I14" s="121"/>
      <c r="J14" s="121"/>
      <c r="K14" s="121"/>
      <c r="L14" s="121"/>
      <c r="M14" s="121"/>
      <c r="N14" s="147"/>
      <c r="O14" s="121"/>
      <c r="P14" s="150"/>
      <c r="Q14" s="144"/>
      <c r="R14" s="150"/>
      <c r="S14" s="122"/>
      <c r="T14" s="182"/>
      <c r="U14" s="180"/>
      <c r="V14" s="137" t="s">
        <v>230</v>
      </c>
      <c r="W14" s="152"/>
      <c r="X14" s="121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4"/>
      <c r="AJ14" s="183"/>
      <c r="AK14" s="154"/>
      <c r="AL14" s="151"/>
      <c r="AN14" s="140">
        <f t="shared" si="0"/>
        <v>0</v>
      </c>
      <c r="AS14" s="140">
        <f t="shared" si="1"/>
        <v>0</v>
      </c>
    </row>
    <row r="15" spans="1:45" ht="18" customHeight="1">
      <c r="A15" s="182"/>
      <c r="B15" s="179"/>
      <c r="C15" s="137" t="s">
        <v>157</v>
      </c>
      <c r="D15" s="137"/>
      <c r="E15" s="121"/>
      <c r="F15" s="121"/>
      <c r="G15" s="137"/>
      <c r="H15" s="121"/>
      <c r="I15" s="121"/>
      <c r="J15" s="121"/>
      <c r="K15" s="121"/>
      <c r="L15" s="121"/>
      <c r="M15" s="121"/>
      <c r="N15" s="147"/>
      <c r="O15" s="121"/>
      <c r="P15" s="150"/>
      <c r="Q15" s="144"/>
      <c r="R15" s="150"/>
      <c r="S15" s="122"/>
      <c r="T15" s="182"/>
      <c r="U15" s="180"/>
      <c r="V15" s="137" t="s">
        <v>178</v>
      </c>
      <c r="W15" s="148"/>
      <c r="X15" s="121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4"/>
      <c r="AJ15" s="183"/>
      <c r="AK15" s="154"/>
      <c r="AL15" s="151"/>
      <c r="AN15" s="140">
        <f t="shared" si="0"/>
        <v>0</v>
      </c>
      <c r="AS15" s="140">
        <f t="shared" si="1"/>
        <v>0</v>
      </c>
    </row>
    <row r="16" spans="1:45" ht="18" customHeight="1">
      <c r="A16" s="182"/>
      <c r="B16" s="177"/>
      <c r="C16" s="201" t="s">
        <v>158</v>
      </c>
      <c r="D16" s="137"/>
      <c r="E16" s="137"/>
      <c r="F16" s="137"/>
      <c r="G16" s="137"/>
      <c r="H16" s="121"/>
      <c r="I16" s="121"/>
      <c r="J16" s="121"/>
      <c r="K16" s="121"/>
      <c r="L16" s="121"/>
      <c r="M16" s="121"/>
      <c r="N16" s="121"/>
      <c r="O16" s="121"/>
      <c r="P16" s="150">
        <v>258</v>
      </c>
      <c r="Q16" s="144" t="s">
        <v>9</v>
      </c>
      <c r="R16" s="150">
        <v>1</v>
      </c>
      <c r="S16" s="122"/>
      <c r="T16" s="182"/>
      <c r="U16" s="177"/>
      <c r="V16" s="137" t="s">
        <v>233</v>
      </c>
      <c r="W16" s="152"/>
      <c r="X16" s="137"/>
      <c r="Y16" s="137"/>
      <c r="Z16" s="137"/>
      <c r="AA16" s="121"/>
      <c r="AB16" s="121"/>
      <c r="AC16" s="121"/>
      <c r="AD16" s="121"/>
      <c r="AE16" s="121"/>
      <c r="AF16" s="121"/>
      <c r="AG16" s="121"/>
      <c r="AH16" s="121"/>
      <c r="AI16" s="150">
        <v>563</v>
      </c>
      <c r="AJ16" s="144" t="s">
        <v>9</v>
      </c>
      <c r="AK16" s="149">
        <v>1</v>
      </c>
      <c r="AL16" s="151"/>
      <c r="AN16" s="140">
        <f t="shared" si="0"/>
        <v>258</v>
      </c>
      <c r="AS16" s="140">
        <f t="shared" si="1"/>
        <v>563</v>
      </c>
    </row>
    <row r="17" spans="1:45" ht="18" customHeight="1">
      <c r="A17" s="182"/>
      <c r="B17" s="177"/>
      <c r="C17" s="201" t="s">
        <v>159</v>
      </c>
      <c r="D17" s="137"/>
      <c r="E17" s="137"/>
      <c r="F17" s="137"/>
      <c r="G17" s="137"/>
      <c r="H17" s="121"/>
      <c r="I17" s="121"/>
      <c r="J17" s="121"/>
      <c r="K17" s="121"/>
      <c r="L17" s="121"/>
      <c r="M17" s="121"/>
      <c r="N17" s="121"/>
      <c r="O17" s="121"/>
      <c r="P17" s="150"/>
      <c r="Q17" s="144"/>
      <c r="R17" s="150"/>
      <c r="S17" s="122"/>
      <c r="T17" s="182"/>
      <c r="U17" s="177"/>
      <c r="V17" s="119" t="s">
        <v>179</v>
      </c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49"/>
      <c r="AJ17" s="135"/>
      <c r="AK17" s="149"/>
      <c r="AL17" s="151"/>
      <c r="AN17" s="140">
        <f t="shared" si="0"/>
        <v>0</v>
      </c>
      <c r="AS17" s="140">
        <f t="shared" si="1"/>
        <v>0</v>
      </c>
    </row>
    <row r="18" spans="1:45" ht="18" customHeight="1">
      <c r="A18" s="182"/>
      <c r="B18" s="177"/>
      <c r="C18" s="137" t="s">
        <v>160</v>
      </c>
      <c r="D18" s="137"/>
      <c r="E18" s="137"/>
      <c r="F18" s="137"/>
      <c r="G18" s="137"/>
      <c r="H18" s="121"/>
      <c r="I18" s="121"/>
      <c r="J18" s="121"/>
      <c r="K18" s="121"/>
      <c r="L18" s="121"/>
      <c r="M18" s="121"/>
      <c r="N18" s="121"/>
      <c r="O18" s="121"/>
      <c r="P18" s="150"/>
      <c r="Q18" s="144"/>
      <c r="R18" s="150"/>
      <c r="S18" s="122"/>
      <c r="T18" s="182"/>
      <c r="U18" s="181"/>
      <c r="V18" s="119" t="s">
        <v>159</v>
      </c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49"/>
      <c r="AJ18" s="135"/>
      <c r="AK18" s="149"/>
      <c r="AL18" s="151"/>
      <c r="AN18" s="140">
        <f t="shared" si="0"/>
        <v>0</v>
      </c>
      <c r="AS18" s="140">
        <f t="shared" si="1"/>
        <v>0</v>
      </c>
    </row>
    <row r="19" spans="1:45" ht="18" customHeight="1">
      <c r="A19" s="182"/>
      <c r="B19" s="177"/>
      <c r="C19" s="137" t="s">
        <v>161</v>
      </c>
      <c r="D19" s="137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50"/>
      <c r="Q19" s="144"/>
      <c r="R19" s="150"/>
      <c r="S19" s="122"/>
      <c r="T19" s="182"/>
      <c r="U19" s="179"/>
      <c r="V19" s="119" t="s">
        <v>180</v>
      </c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49"/>
      <c r="AJ19" s="135"/>
      <c r="AK19" s="149"/>
      <c r="AL19" s="151"/>
      <c r="AN19" s="140">
        <f t="shared" si="0"/>
        <v>0</v>
      </c>
      <c r="AS19" s="140">
        <f t="shared" si="1"/>
        <v>0</v>
      </c>
    </row>
    <row r="20" spans="1:45" ht="18" customHeight="1">
      <c r="A20" s="182"/>
      <c r="B20" s="177"/>
      <c r="C20" s="137" t="s">
        <v>162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21"/>
      <c r="P20" s="150"/>
      <c r="Q20" s="144"/>
      <c r="R20" s="150"/>
      <c r="S20" s="122"/>
      <c r="T20" s="182"/>
      <c r="U20" s="177"/>
      <c r="V20" s="119" t="s">
        <v>181</v>
      </c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49"/>
      <c r="AJ20" s="135"/>
      <c r="AK20" s="149"/>
      <c r="AL20" s="151"/>
      <c r="AN20" s="140">
        <f t="shared" si="0"/>
        <v>0</v>
      </c>
      <c r="AS20" s="140">
        <f t="shared" si="1"/>
        <v>0</v>
      </c>
    </row>
    <row r="21" spans="1:45" ht="18" customHeight="1">
      <c r="A21" s="182"/>
      <c r="B21" s="177"/>
      <c r="C21" s="208" t="s">
        <v>263</v>
      </c>
      <c r="D21" s="208"/>
      <c r="E21" s="208"/>
      <c r="F21" s="208"/>
      <c r="G21" s="208"/>
      <c r="H21" s="206"/>
      <c r="I21" s="206"/>
      <c r="J21" s="206"/>
      <c r="K21" s="206"/>
      <c r="L21" s="206"/>
      <c r="M21" s="206"/>
      <c r="N21" s="206"/>
      <c r="O21" s="206"/>
      <c r="P21" s="209">
        <v>66360</v>
      </c>
      <c r="Q21" s="210" t="s">
        <v>9</v>
      </c>
      <c r="R21" s="209">
        <v>1</v>
      </c>
      <c r="S21" s="122"/>
      <c r="T21" s="182"/>
      <c r="U21" s="17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92"/>
      <c r="AI21" s="150">
        <v>766</v>
      </c>
      <c r="AJ21" s="144" t="s">
        <v>9</v>
      </c>
      <c r="AK21" s="149">
        <v>1</v>
      </c>
      <c r="AL21" s="151"/>
      <c r="AN21" s="140">
        <f t="shared" si="0"/>
        <v>66360</v>
      </c>
      <c r="AS21" s="140">
        <f t="shared" si="1"/>
        <v>766</v>
      </c>
    </row>
    <row r="22" spans="1:45" ht="18" customHeight="1">
      <c r="A22" s="182">
        <v>60</v>
      </c>
      <c r="B22" s="179" t="s">
        <v>182</v>
      </c>
      <c r="C22" s="137" t="s">
        <v>253</v>
      </c>
      <c r="D22" s="137"/>
      <c r="E22" s="121"/>
      <c r="F22" s="121"/>
      <c r="G22" s="137"/>
      <c r="H22" s="121"/>
      <c r="I22" s="121"/>
      <c r="J22" s="121"/>
      <c r="K22" s="121"/>
      <c r="L22" s="121"/>
      <c r="M22" s="121"/>
      <c r="N22" s="147"/>
      <c r="O22" s="121"/>
      <c r="P22" s="150">
        <v>26</v>
      </c>
      <c r="Q22" s="144" t="s">
        <v>9</v>
      </c>
      <c r="R22" s="150">
        <v>1</v>
      </c>
      <c r="S22" s="122"/>
      <c r="T22" s="182"/>
      <c r="U22" s="177" t="s">
        <v>182</v>
      </c>
      <c r="V22" s="137" t="s">
        <v>187</v>
      </c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92"/>
      <c r="AI22" s="150">
        <v>34</v>
      </c>
      <c r="AJ22" s="135" t="s">
        <v>9</v>
      </c>
      <c r="AK22" s="149">
        <v>1</v>
      </c>
      <c r="AL22" s="151"/>
      <c r="AN22" s="140">
        <f t="shared" si="0"/>
        <v>26</v>
      </c>
      <c r="AS22" s="140">
        <f t="shared" si="1"/>
        <v>34</v>
      </c>
    </row>
    <row r="23" spans="1:45" ht="18" customHeight="1">
      <c r="A23" s="182"/>
      <c r="B23" s="177" t="s">
        <v>182</v>
      </c>
      <c r="C23" s="137" t="s">
        <v>163</v>
      </c>
      <c r="D23" s="137"/>
      <c r="E23" s="137"/>
      <c r="F23" s="137"/>
      <c r="G23" s="137"/>
      <c r="H23" s="121"/>
      <c r="I23" s="121"/>
      <c r="J23" s="121"/>
      <c r="K23" s="121"/>
      <c r="L23" s="121"/>
      <c r="M23" s="121"/>
      <c r="N23" s="121"/>
      <c r="O23" s="121"/>
      <c r="P23" s="150"/>
      <c r="Q23" s="144"/>
      <c r="R23" s="150"/>
      <c r="S23" s="136"/>
      <c r="T23" s="182"/>
      <c r="U23" s="179" t="s">
        <v>182</v>
      </c>
      <c r="V23" s="137" t="s">
        <v>188</v>
      </c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50">
        <v>125</v>
      </c>
      <c r="AJ23" s="144" t="s">
        <v>9</v>
      </c>
      <c r="AK23" s="149">
        <v>1</v>
      </c>
      <c r="AL23" s="136"/>
      <c r="AN23" s="140">
        <f t="shared" si="0"/>
        <v>0</v>
      </c>
      <c r="AS23" s="140">
        <f t="shared" si="1"/>
        <v>125</v>
      </c>
    </row>
    <row r="24" spans="1:45" ht="18" customHeight="1">
      <c r="A24" s="182"/>
      <c r="B24" s="177"/>
      <c r="C24" s="137" t="s">
        <v>164</v>
      </c>
      <c r="D24" s="137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50"/>
      <c r="Q24" s="144"/>
      <c r="R24" s="150"/>
      <c r="S24" s="136"/>
      <c r="T24" s="182"/>
      <c r="U24" s="180" t="s">
        <v>182</v>
      </c>
      <c r="V24" s="141" t="s">
        <v>189</v>
      </c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49">
        <v>144</v>
      </c>
      <c r="AJ24" s="144" t="s">
        <v>9</v>
      </c>
      <c r="AK24" s="149">
        <v>1</v>
      </c>
      <c r="AL24" s="136"/>
      <c r="AN24" s="140">
        <f t="shared" si="0"/>
        <v>0</v>
      </c>
      <c r="AS24" s="140">
        <f t="shared" si="1"/>
        <v>144</v>
      </c>
    </row>
    <row r="25" spans="1:45" ht="18" customHeight="1">
      <c r="A25" s="182"/>
      <c r="B25" s="177"/>
      <c r="C25" s="137" t="s">
        <v>165</v>
      </c>
      <c r="D25" s="137"/>
      <c r="E25" s="137"/>
      <c r="F25" s="137"/>
      <c r="G25" s="137"/>
      <c r="H25" s="137"/>
      <c r="I25" s="137"/>
      <c r="J25" s="137"/>
      <c r="K25" s="137"/>
      <c r="L25" s="137"/>
      <c r="M25" s="121"/>
      <c r="N25" s="121"/>
      <c r="O25" s="121"/>
      <c r="P25" s="150"/>
      <c r="Q25" s="144"/>
      <c r="R25" s="150"/>
      <c r="S25" s="151"/>
      <c r="T25" s="182"/>
      <c r="U25" s="180" t="s">
        <v>182</v>
      </c>
      <c r="V25" s="137" t="s">
        <v>190</v>
      </c>
      <c r="W25" s="137"/>
      <c r="X25" s="137"/>
      <c r="Y25" s="137"/>
      <c r="Z25" s="137"/>
      <c r="AA25" s="121"/>
      <c r="AB25" s="121"/>
      <c r="AC25" s="121"/>
      <c r="AD25" s="121"/>
      <c r="AE25" s="121"/>
      <c r="AF25" s="121"/>
      <c r="AG25" s="121"/>
      <c r="AH25" s="121"/>
      <c r="AI25" s="150">
        <v>144</v>
      </c>
      <c r="AJ25" s="135" t="s">
        <v>9</v>
      </c>
      <c r="AK25" s="149">
        <v>1</v>
      </c>
      <c r="AL25" s="139"/>
      <c r="AN25" s="140">
        <f t="shared" si="0"/>
        <v>0</v>
      </c>
      <c r="AS25" s="140">
        <f t="shared" si="1"/>
        <v>144</v>
      </c>
    </row>
    <row r="26" spans="1:45" ht="18" customHeight="1">
      <c r="A26" s="182"/>
      <c r="B26" s="177"/>
      <c r="C26" s="137" t="s">
        <v>266</v>
      </c>
      <c r="D26" s="137"/>
      <c r="E26" s="137"/>
      <c r="F26" s="137"/>
      <c r="G26" s="137"/>
      <c r="H26" s="121"/>
      <c r="I26" s="121"/>
      <c r="J26" s="121"/>
      <c r="K26" s="121"/>
      <c r="L26" s="121"/>
      <c r="M26" s="121"/>
      <c r="N26" s="121"/>
      <c r="O26" s="121"/>
      <c r="P26" s="150"/>
      <c r="Q26" s="144"/>
      <c r="R26" s="150"/>
      <c r="S26" s="151"/>
      <c r="T26" s="182"/>
      <c r="U26" s="179" t="s">
        <v>182</v>
      </c>
      <c r="V26" s="137" t="s">
        <v>191</v>
      </c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50">
        <v>144</v>
      </c>
      <c r="AJ26" s="144" t="s">
        <v>9</v>
      </c>
      <c r="AK26" s="149">
        <v>1</v>
      </c>
      <c r="AL26" s="151"/>
      <c r="AN26" s="140">
        <f t="shared" si="0"/>
        <v>0</v>
      </c>
      <c r="AS26" s="140">
        <f t="shared" si="1"/>
        <v>144</v>
      </c>
    </row>
    <row r="27" spans="1:45" ht="18" customHeight="1">
      <c r="A27" s="182"/>
      <c r="B27" s="177"/>
      <c r="C27" s="137"/>
      <c r="D27" s="137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50">
        <v>103</v>
      </c>
      <c r="Q27" s="144" t="s">
        <v>9</v>
      </c>
      <c r="R27" s="150">
        <v>1</v>
      </c>
      <c r="S27" s="136"/>
      <c r="T27" s="182"/>
      <c r="U27" s="180" t="s">
        <v>182</v>
      </c>
      <c r="V27" s="141" t="s">
        <v>264</v>
      </c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49">
        <v>150</v>
      </c>
      <c r="AJ27" s="144" t="s">
        <v>9</v>
      </c>
      <c r="AK27" s="149">
        <v>1</v>
      </c>
      <c r="AL27" s="151"/>
      <c r="AN27" s="140">
        <f t="shared" si="0"/>
        <v>103</v>
      </c>
      <c r="AS27" s="140">
        <f t="shared" si="1"/>
        <v>150</v>
      </c>
    </row>
    <row r="28" spans="1:45" ht="18" customHeight="1">
      <c r="A28" s="182"/>
      <c r="B28" s="177" t="s">
        <v>182</v>
      </c>
      <c r="C28" s="137" t="s">
        <v>166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53"/>
      <c r="O28" s="153"/>
      <c r="P28" s="185"/>
      <c r="Q28" s="144"/>
      <c r="R28" s="150"/>
      <c r="S28" s="136"/>
      <c r="T28" s="182"/>
      <c r="U28" s="180" t="s">
        <v>182</v>
      </c>
      <c r="V28" s="137" t="s">
        <v>192</v>
      </c>
      <c r="W28" s="137"/>
      <c r="X28" s="137"/>
      <c r="Y28" s="137"/>
      <c r="Z28" s="137"/>
      <c r="AA28" s="121"/>
      <c r="AB28" s="121"/>
      <c r="AC28" s="121"/>
      <c r="AD28" s="121"/>
      <c r="AE28" s="121"/>
      <c r="AF28" s="121"/>
      <c r="AG28" s="121"/>
      <c r="AH28" s="121"/>
      <c r="AI28" s="150">
        <v>100</v>
      </c>
      <c r="AJ28" s="135" t="s">
        <v>9</v>
      </c>
      <c r="AK28" s="149">
        <v>1</v>
      </c>
      <c r="AL28" s="151"/>
      <c r="AN28" s="140">
        <f t="shared" si="0"/>
        <v>0</v>
      </c>
      <c r="AS28" s="140">
        <f t="shared" si="1"/>
        <v>100</v>
      </c>
    </row>
    <row r="29" spans="1:45" ht="18" customHeight="1">
      <c r="A29" s="182"/>
      <c r="B29" s="177"/>
      <c r="C29" s="137" t="s">
        <v>167</v>
      </c>
      <c r="D29" s="137"/>
      <c r="E29" s="137"/>
      <c r="F29" s="137"/>
      <c r="G29" s="137"/>
      <c r="H29" s="121"/>
      <c r="I29" s="121"/>
      <c r="J29" s="121"/>
      <c r="K29" s="121"/>
      <c r="L29" s="121"/>
      <c r="M29" s="121"/>
      <c r="N29" s="153"/>
      <c r="O29" s="153"/>
      <c r="P29" s="185"/>
      <c r="Q29" s="144"/>
      <c r="R29" s="185"/>
      <c r="S29" s="151"/>
      <c r="T29" s="182">
        <v>70</v>
      </c>
      <c r="U29" s="178" t="s">
        <v>182</v>
      </c>
      <c r="V29" s="137" t="s">
        <v>270</v>
      </c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50"/>
      <c r="AJ29" s="135"/>
      <c r="AK29" s="149"/>
      <c r="AL29" s="151"/>
      <c r="AN29" s="140">
        <f t="shared" si="0"/>
        <v>0</v>
      </c>
      <c r="AS29" s="140">
        <f t="shared" si="1"/>
        <v>0</v>
      </c>
    </row>
    <row r="30" spans="1:45" ht="18" customHeight="1">
      <c r="A30" s="182"/>
      <c r="B30" s="177"/>
      <c r="C30" s="141" t="s">
        <v>165</v>
      </c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50"/>
      <c r="Q30" s="144"/>
      <c r="R30" s="150"/>
      <c r="S30" s="151"/>
      <c r="T30" s="182"/>
      <c r="U30" s="178"/>
      <c r="V30" s="137" t="s">
        <v>193</v>
      </c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50"/>
      <c r="AJ30" s="144"/>
      <c r="AK30" s="149"/>
      <c r="AL30" s="151"/>
      <c r="AN30" s="140">
        <f t="shared" si="0"/>
        <v>0</v>
      </c>
      <c r="AS30" s="140">
        <f t="shared" si="1"/>
        <v>0</v>
      </c>
    </row>
    <row r="31" spans="1:45" ht="18" customHeight="1">
      <c r="A31" s="182"/>
      <c r="B31" s="177"/>
      <c r="C31" s="137" t="s">
        <v>266</v>
      </c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50"/>
      <c r="P31" s="150"/>
      <c r="Q31" s="144"/>
      <c r="R31" s="150"/>
      <c r="S31" s="151"/>
      <c r="T31" s="182"/>
      <c r="U31" s="178"/>
      <c r="V31" s="206" t="s">
        <v>194</v>
      </c>
      <c r="W31" s="206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12"/>
      <c r="AJ31" s="213"/>
      <c r="AK31" s="212"/>
      <c r="AL31" s="139"/>
      <c r="AN31" s="140">
        <f>+P31*R31</f>
        <v>0</v>
      </c>
      <c r="AS31" s="140">
        <f t="shared" si="1"/>
        <v>0</v>
      </c>
    </row>
    <row r="32" spans="1:45" ht="18" customHeight="1">
      <c r="A32" s="182"/>
      <c r="B32" s="177"/>
      <c r="C32" s="14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50">
        <v>103</v>
      </c>
      <c r="Q32" s="144" t="s">
        <v>9</v>
      </c>
      <c r="R32" s="150">
        <v>1</v>
      </c>
      <c r="S32" s="151"/>
      <c r="T32" s="182"/>
      <c r="U32" s="178"/>
      <c r="V32" s="230" t="s">
        <v>195</v>
      </c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49">
        <v>200</v>
      </c>
      <c r="AJ32" s="236" t="s">
        <v>9</v>
      </c>
      <c r="AK32" s="237">
        <v>5</v>
      </c>
      <c r="AL32" s="151"/>
      <c r="AN32" s="140">
        <f t="shared" si="0"/>
        <v>103</v>
      </c>
      <c r="AS32" s="140">
        <f t="shared" si="1"/>
        <v>1000</v>
      </c>
    </row>
    <row r="33" spans="1:45" ht="18" customHeight="1">
      <c r="A33" s="182"/>
      <c r="B33" s="177" t="s">
        <v>182</v>
      </c>
      <c r="C33" s="137" t="s">
        <v>168</v>
      </c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50"/>
      <c r="P33" s="150"/>
      <c r="Q33" s="144"/>
      <c r="R33" s="184"/>
      <c r="S33" s="151"/>
      <c r="T33" s="182">
        <v>80</v>
      </c>
      <c r="U33" s="177" t="s">
        <v>182</v>
      </c>
      <c r="V33" s="141" t="s">
        <v>196</v>
      </c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85">
        <v>6</v>
      </c>
      <c r="AJ33" s="135" t="s">
        <v>9</v>
      </c>
      <c r="AK33" s="149">
        <v>1</v>
      </c>
      <c r="AL33" s="151"/>
      <c r="AN33" s="140">
        <f t="shared" si="0"/>
        <v>0</v>
      </c>
      <c r="AS33" s="140">
        <f t="shared" si="1"/>
        <v>6</v>
      </c>
    </row>
    <row r="34" spans="1:45" ht="18" customHeight="1">
      <c r="A34" s="182"/>
      <c r="B34" s="177"/>
      <c r="C34" s="137" t="s">
        <v>169</v>
      </c>
      <c r="D34" s="137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50">
        <v>36</v>
      </c>
      <c r="Q34" s="144" t="s">
        <v>9</v>
      </c>
      <c r="R34" s="150">
        <v>3</v>
      </c>
      <c r="S34" s="151"/>
      <c r="T34" s="182"/>
      <c r="U34" s="177" t="s">
        <v>182</v>
      </c>
      <c r="V34" s="141" t="s">
        <v>197</v>
      </c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85">
        <v>57</v>
      </c>
      <c r="AJ34" s="135" t="s">
        <v>9</v>
      </c>
      <c r="AK34" s="149">
        <v>10</v>
      </c>
      <c r="AL34" s="151"/>
      <c r="AN34" s="140">
        <f t="shared" si="0"/>
        <v>108</v>
      </c>
      <c r="AS34" s="140">
        <f t="shared" si="1"/>
        <v>570</v>
      </c>
    </row>
    <row r="35" spans="1:45" ht="18" customHeight="1">
      <c r="A35" s="182"/>
      <c r="B35" s="177" t="s">
        <v>182</v>
      </c>
      <c r="C35" s="137" t="s">
        <v>170</v>
      </c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49"/>
      <c r="P35" s="150">
        <v>16</v>
      </c>
      <c r="Q35" s="144" t="s">
        <v>9</v>
      </c>
      <c r="R35" s="150">
        <v>3</v>
      </c>
      <c r="S35" s="151"/>
      <c r="T35" s="182"/>
      <c r="U35" s="177" t="s">
        <v>182</v>
      </c>
      <c r="V35" s="208" t="s">
        <v>198</v>
      </c>
      <c r="W35" s="208"/>
      <c r="X35" s="238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34">
        <v>80</v>
      </c>
      <c r="AJ35" s="213" t="s">
        <v>9</v>
      </c>
      <c r="AK35" s="212">
        <v>10</v>
      </c>
      <c r="AL35" s="151"/>
      <c r="AN35" s="140">
        <f t="shared" si="0"/>
        <v>48</v>
      </c>
      <c r="AS35" s="140">
        <f t="shared" si="1"/>
        <v>800</v>
      </c>
    </row>
    <row r="36" spans="1:45" ht="18" customHeight="1">
      <c r="A36" s="182"/>
      <c r="B36" s="177" t="s">
        <v>125</v>
      </c>
      <c r="C36" s="141" t="s">
        <v>254</v>
      </c>
      <c r="D36" s="137"/>
      <c r="E36" s="137"/>
      <c r="F36" s="137"/>
      <c r="G36" s="137"/>
      <c r="H36" s="121"/>
      <c r="I36" s="137"/>
      <c r="J36" s="121"/>
      <c r="K36" s="121"/>
      <c r="L36" s="121"/>
      <c r="M36" s="121"/>
      <c r="N36" s="121"/>
      <c r="O36" s="121"/>
      <c r="P36" s="150"/>
      <c r="Q36" s="144"/>
      <c r="R36" s="150"/>
      <c r="S36" s="151"/>
      <c r="T36" s="182">
        <v>90</v>
      </c>
      <c r="U36" s="180" t="s">
        <v>125</v>
      </c>
      <c r="V36" s="231" t="s">
        <v>199</v>
      </c>
      <c r="W36" s="231"/>
      <c r="X36" s="239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37"/>
      <c r="AJ36" s="236"/>
      <c r="AK36" s="237"/>
      <c r="AL36" s="151"/>
      <c r="AN36" s="140">
        <f t="shared" si="0"/>
        <v>0</v>
      </c>
      <c r="AS36" s="140">
        <f t="shared" si="1"/>
        <v>0</v>
      </c>
    </row>
    <row r="37" spans="1:45" ht="18" customHeight="1">
      <c r="A37" s="182"/>
      <c r="B37" s="177"/>
      <c r="C37" s="137" t="s">
        <v>255</v>
      </c>
      <c r="D37" s="121"/>
      <c r="E37" s="137"/>
      <c r="F37" s="137"/>
      <c r="G37" s="137"/>
      <c r="H37" s="121"/>
      <c r="I37" s="121"/>
      <c r="J37" s="121"/>
      <c r="K37" s="121"/>
      <c r="L37" s="121"/>
      <c r="M37" s="121"/>
      <c r="N37" s="121"/>
      <c r="O37" s="121"/>
      <c r="P37" s="150"/>
      <c r="Q37" s="144"/>
      <c r="R37" s="150"/>
      <c r="S37" s="151"/>
      <c r="T37" s="182"/>
      <c r="U37" s="180"/>
      <c r="V37" s="137" t="s">
        <v>200</v>
      </c>
      <c r="W37" s="137"/>
      <c r="X37" s="148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49"/>
      <c r="AJ37" s="135"/>
      <c r="AK37" s="149"/>
      <c r="AL37" s="151"/>
      <c r="AN37" s="140">
        <f t="shared" si="0"/>
        <v>0</v>
      </c>
      <c r="AS37" s="140">
        <f t="shared" si="1"/>
        <v>0</v>
      </c>
    </row>
    <row r="38" spans="1:45" ht="18" customHeight="1">
      <c r="A38" s="182"/>
      <c r="B38" s="177"/>
      <c r="C38" s="137" t="s">
        <v>256</v>
      </c>
      <c r="D38" s="137"/>
      <c r="E38" s="137"/>
      <c r="F38" s="137"/>
      <c r="G38" s="137"/>
      <c r="H38" s="121"/>
      <c r="I38" s="121"/>
      <c r="J38" s="121"/>
      <c r="K38" s="121"/>
      <c r="L38" s="121"/>
      <c r="M38" s="121"/>
      <c r="N38" s="121"/>
      <c r="O38" s="121"/>
      <c r="P38" s="150">
        <v>347</v>
      </c>
      <c r="Q38" s="144" t="s">
        <v>9</v>
      </c>
      <c r="R38" s="150">
        <v>1</v>
      </c>
      <c r="S38" s="151"/>
      <c r="T38" s="182"/>
      <c r="U38" s="180"/>
      <c r="V38" s="208" t="s">
        <v>201</v>
      </c>
      <c r="W38" s="238"/>
      <c r="X38" s="211"/>
      <c r="Y38" s="208"/>
      <c r="Z38" s="208"/>
      <c r="AA38" s="206"/>
      <c r="AB38" s="206"/>
      <c r="AC38" s="206"/>
      <c r="AD38" s="206"/>
      <c r="AE38" s="206"/>
      <c r="AF38" s="206"/>
      <c r="AG38" s="206"/>
      <c r="AH38" s="206"/>
      <c r="AI38" s="212">
        <v>2138</v>
      </c>
      <c r="AJ38" s="213" t="s">
        <v>9</v>
      </c>
      <c r="AK38" s="212">
        <v>9</v>
      </c>
      <c r="AL38" s="151"/>
      <c r="AN38" s="140">
        <f t="shared" si="0"/>
        <v>347</v>
      </c>
      <c r="AS38" s="140">
        <f t="shared" si="1"/>
        <v>19242</v>
      </c>
    </row>
    <row r="39" spans="1:45" ht="18" customHeight="1">
      <c r="A39" s="182"/>
      <c r="B39" s="177" t="s">
        <v>125</v>
      </c>
      <c r="C39" s="137" t="s">
        <v>254</v>
      </c>
      <c r="D39" s="121"/>
      <c r="E39" s="137"/>
      <c r="F39" s="137"/>
      <c r="G39" s="137"/>
      <c r="H39" s="121"/>
      <c r="I39" s="121"/>
      <c r="J39" s="121"/>
      <c r="K39" s="121"/>
      <c r="L39" s="121"/>
      <c r="M39" s="121"/>
      <c r="N39" s="121"/>
      <c r="O39" s="121"/>
      <c r="P39" s="150"/>
      <c r="Q39" s="144"/>
      <c r="R39" s="150"/>
      <c r="S39" s="151"/>
      <c r="T39" s="182"/>
      <c r="U39" s="180" t="s">
        <v>125</v>
      </c>
      <c r="V39" s="235" t="s">
        <v>202</v>
      </c>
      <c r="W39" s="240"/>
      <c r="X39" s="240"/>
      <c r="Y39" s="231"/>
      <c r="Z39" s="231"/>
      <c r="AA39" s="227"/>
      <c r="AB39" s="227"/>
      <c r="AC39" s="227"/>
      <c r="AD39" s="227"/>
      <c r="AE39" s="227"/>
      <c r="AF39" s="227"/>
      <c r="AG39" s="227"/>
      <c r="AH39" s="227"/>
      <c r="AI39" s="237">
        <v>15</v>
      </c>
      <c r="AJ39" s="236" t="s">
        <v>9</v>
      </c>
      <c r="AK39" s="237">
        <v>10</v>
      </c>
      <c r="AL39" s="151"/>
      <c r="AN39" s="140">
        <f t="shared" si="0"/>
        <v>0</v>
      </c>
      <c r="AS39" s="140">
        <f t="shared" si="1"/>
        <v>150</v>
      </c>
    </row>
    <row r="40" spans="1:45" ht="18" customHeight="1">
      <c r="A40" s="182"/>
      <c r="B40" s="177"/>
      <c r="C40" s="137" t="s">
        <v>255</v>
      </c>
      <c r="D40" s="137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50"/>
      <c r="Q40" s="144"/>
      <c r="R40" s="150"/>
      <c r="S40" s="151"/>
      <c r="T40" s="182"/>
      <c r="U40" s="180" t="s">
        <v>125</v>
      </c>
      <c r="V40" s="141" t="s">
        <v>203</v>
      </c>
      <c r="W40" s="137"/>
      <c r="X40" s="152"/>
      <c r="Y40" s="137"/>
      <c r="Z40" s="137"/>
      <c r="AA40" s="121"/>
      <c r="AB40" s="121"/>
      <c r="AC40" s="121"/>
      <c r="AD40" s="121"/>
      <c r="AE40" s="121"/>
      <c r="AF40" s="121"/>
      <c r="AG40" s="121"/>
      <c r="AH40" s="121"/>
      <c r="AI40" s="149">
        <v>710</v>
      </c>
      <c r="AJ40" s="135" t="s">
        <v>9</v>
      </c>
      <c r="AK40" s="149">
        <v>1</v>
      </c>
      <c r="AL40" s="151"/>
      <c r="AN40" s="140">
        <f t="shared" si="0"/>
        <v>0</v>
      </c>
      <c r="AS40" s="140">
        <f t="shared" si="1"/>
        <v>710</v>
      </c>
    </row>
    <row r="41" spans="1:45" ht="18" customHeight="1">
      <c r="A41" s="182"/>
      <c r="B41" s="177"/>
      <c r="C41" s="137" t="s">
        <v>257</v>
      </c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49"/>
      <c r="P41" s="150">
        <v>347</v>
      </c>
      <c r="Q41" s="144" t="s">
        <v>9</v>
      </c>
      <c r="R41" s="150">
        <v>1</v>
      </c>
      <c r="S41" s="139"/>
      <c r="T41" s="182"/>
      <c r="U41" s="180" t="s">
        <v>125</v>
      </c>
      <c r="V41" s="137" t="s">
        <v>204</v>
      </c>
      <c r="W41" s="137"/>
      <c r="X41" s="152"/>
      <c r="Y41" s="137"/>
      <c r="Z41" s="137"/>
      <c r="AA41" s="121"/>
      <c r="AB41" s="121"/>
      <c r="AC41" s="121"/>
      <c r="AD41" s="121"/>
      <c r="AE41" s="121"/>
      <c r="AF41" s="121"/>
      <c r="AG41" s="121"/>
      <c r="AH41" s="121"/>
      <c r="AI41" s="149">
        <v>30</v>
      </c>
      <c r="AJ41" s="135" t="s">
        <v>9</v>
      </c>
      <c r="AK41" s="149">
        <v>1</v>
      </c>
      <c r="AL41" s="151"/>
      <c r="AN41" s="140">
        <f t="shared" si="0"/>
        <v>347</v>
      </c>
      <c r="AS41" s="140">
        <f t="shared" si="1"/>
        <v>30</v>
      </c>
    </row>
    <row r="42" spans="1:45" ht="18" customHeight="1">
      <c r="A42" s="182"/>
      <c r="B42" s="177" t="s">
        <v>125</v>
      </c>
      <c r="C42" s="138" t="s">
        <v>258</v>
      </c>
      <c r="D42" s="137"/>
      <c r="E42" s="137"/>
      <c r="F42" s="137"/>
      <c r="G42" s="137"/>
      <c r="H42" s="121"/>
      <c r="I42" s="121"/>
      <c r="J42" s="121"/>
      <c r="K42" s="121"/>
      <c r="L42" s="121"/>
      <c r="M42" s="121"/>
      <c r="N42" s="121"/>
      <c r="O42" s="121"/>
      <c r="P42" s="150"/>
      <c r="Q42" s="144"/>
      <c r="R42" s="150"/>
      <c r="S42" s="155"/>
      <c r="T42" s="182"/>
      <c r="U42" s="180" t="s">
        <v>125</v>
      </c>
      <c r="V42" s="141" t="s">
        <v>205</v>
      </c>
      <c r="W42" s="121"/>
      <c r="X42" s="152"/>
      <c r="Y42" s="137"/>
      <c r="Z42" s="137"/>
      <c r="AA42" s="121"/>
      <c r="AB42" s="121"/>
      <c r="AC42" s="121"/>
      <c r="AD42" s="121"/>
      <c r="AE42" s="121"/>
      <c r="AF42" s="121"/>
      <c r="AG42" s="121"/>
      <c r="AH42" s="121"/>
      <c r="AI42" s="149">
        <v>85</v>
      </c>
      <c r="AJ42" s="135" t="s">
        <v>9</v>
      </c>
      <c r="AK42" s="149">
        <v>1</v>
      </c>
      <c r="AL42" s="151"/>
      <c r="AN42" s="140">
        <f t="shared" si="0"/>
        <v>0</v>
      </c>
      <c r="AS42" s="140">
        <f t="shared" si="1"/>
        <v>85</v>
      </c>
    </row>
    <row r="43" spans="1:45" ht="18" customHeight="1">
      <c r="A43" s="182"/>
      <c r="B43" s="177"/>
      <c r="C43" s="138" t="s">
        <v>259</v>
      </c>
      <c r="D43" s="137"/>
      <c r="E43" s="137"/>
      <c r="F43" s="137"/>
      <c r="G43" s="137"/>
      <c r="H43" s="121"/>
      <c r="I43" s="121"/>
      <c r="J43" s="121"/>
      <c r="K43" s="121"/>
      <c r="L43" s="121"/>
      <c r="M43" s="121"/>
      <c r="N43" s="121"/>
      <c r="O43" s="121"/>
      <c r="P43" s="150">
        <v>180</v>
      </c>
      <c r="Q43" s="144" t="s">
        <v>9</v>
      </c>
      <c r="R43" s="150">
        <v>1</v>
      </c>
      <c r="S43" s="157"/>
      <c r="T43" s="182"/>
      <c r="U43" s="180" t="s">
        <v>125</v>
      </c>
      <c r="V43" s="137" t="s">
        <v>206</v>
      </c>
      <c r="W43" s="137"/>
      <c r="X43" s="152"/>
      <c r="Y43" s="137"/>
      <c r="Z43" s="137"/>
      <c r="AA43" s="121"/>
      <c r="AB43" s="121"/>
      <c r="AC43" s="121"/>
      <c r="AD43" s="121"/>
      <c r="AE43" s="121"/>
      <c r="AF43" s="121"/>
      <c r="AG43" s="121"/>
      <c r="AH43" s="121"/>
      <c r="AI43" s="149">
        <v>50</v>
      </c>
      <c r="AJ43" s="135" t="s">
        <v>9</v>
      </c>
      <c r="AK43" s="149">
        <v>1</v>
      </c>
      <c r="AL43" s="139"/>
      <c r="AN43" s="140">
        <f t="shared" si="0"/>
        <v>180</v>
      </c>
      <c r="AS43" s="140">
        <f t="shared" si="1"/>
        <v>50</v>
      </c>
    </row>
    <row r="44" spans="1:45" ht="18" customHeight="1">
      <c r="A44" s="182"/>
      <c r="B44" s="177" t="s">
        <v>125</v>
      </c>
      <c r="C44" s="137" t="s">
        <v>261</v>
      </c>
      <c r="D44" s="121"/>
      <c r="E44" s="137"/>
      <c r="F44" s="137"/>
      <c r="G44" s="137"/>
      <c r="H44" s="121"/>
      <c r="I44" s="121"/>
      <c r="J44" s="121"/>
      <c r="K44" s="121"/>
      <c r="L44" s="121"/>
      <c r="M44" s="121"/>
      <c r="N44" s="121"/>
      <c r="O44" s="121"/>
      <c r="P44" s="150"/>
      <c r="Q44" s="144"/>
      <c r="R44" s="150"/>
      <c r="S44" s="136"/>
      <c r="T44" s="182"/>
      <c r="U44" s="180" t="s">
        <v>125</v>
      </c>
      <c r="V44" s="137" t="s">
        <v>207</v>
      </c>
      <c r="W44" s="148"/>
      <c r="X44" s="152"/>
      <c r="Y44" s="137"/>
      <c r="Z44" s="137"/>
      <c r="AA44" s="121"/>
      <c r="AB44" s="121"/>
      <c r="AC44" s="121"/>
      <c r="AD44" s="121"/>
      <c r="AE44" s="121"/>
      <c r="AF44" s="121"/>
      <c r="AG44" s="121"/>
      <c r="AH44" s="121"/>
      <c r="AI44" s="149">
        <v>70</v>
      </c>
      <c r="AJ44" s="135" t="s">
        <v>9</v>
      </c>
      <c r="AK44" s="149">
        <v>1</v>
      </c>
      <c r="AL44" s="155"/>
      <c r="AN44" s="140">
        <f>+P44*R44</f>
        <v>0</v>
      </c>
      <c r="AS44" s="140">
        <f t="shared" si="1"/>
        <v>70</v>
      </c>
    </row>
    <row r="45" spans="1:45" ht="18" customHeight="1">
      <c r="A45" s="182"/>
      <c r="B45" s="177"/>
      <c r="C45" s="141" t="s">
        <v>260</v>
      </c>
      <c r="D45" s="137"/>
      <c r="E45" s="137"/>
      <c r="F45" s="137"/>
      <c r="G45" s="137"/>
      <c r="H45" s="121"/>
      <c r="I45" s="121"/>
      <c r="J45" s="121"/>
      <c r="K45" s="121"/>
      <c r="L45" s="121"/>
      <c r="M45" s="121"/>
      <c r="N45" s="121"/>
      <c r="O45" s="121"/>
      <c r="P45" s="150">
        <v>180</v>
      </c>
      <c r="Q45" s="144" t="s">
        <v>9</v>
      </c>
      <c r="R45" s="150">
        <v>1</v>
      </c>
      <c r="S45" s="136"/>
      <c r="T45" s="182"/>
      <c r="U45" s="180" t="s">
        <v>125</v>
      </c>
      <c r="V45" s="137" t="s">
        <v>208</v>
      </c>
      <c r="W45" s="152"/>
      <c r="X45" s="152"/>
      <c r="Y45" s="137"/>
      <c r="Z45" s="137"/>
      <c r="AA45" s="121"/>
      <c r="AB45" s="121"/>
      <c r="AC45" s="121"/>
      <c r="AD45" s="121"/>
      <c r="AE45" s="121"/>
      <c r="AF45" s="121"/>
      <c r="AG45" s="121"/>
      <c r="AH45" s="121"/>
      <c r="AI45" s="149"/>
      <c r="AJ45" s="135"/>
      <c r="AK45" s="149"/>
      <c r="AL45" s="155"/>
      <c r="AN45" s="140">
        <f t="shared" si="0"/>
        <v>180</v>
      </c>
      <c r="AS45" s="140">
        <f t="shared" si="1"/>
        <v>0</v>
      </c>
    </row>
    <row r="46" spans="1:45" ht="18" customHeight="1">
      <c r="A46" s="182"/>
      <c r="B46" s="177" t="s">
        <v>182</v>
      </c>
      <c r="C46" s="137" t="s">
        <v>171</v>
      </c>
      <c r="D46" s="121"/>
      <c r="E46" s="137"/>
      <c r="F46" s="137"/>
      <c r="G46" s="137"/>
      <c r="H46" s="121"/>
      <c r="I46" s="121"/>
      <c r="J46" s="121"/>
      <c r="K46" s="121"/>
      <c r="L46" s="121"/>
      <c r="M46" s="121"/>
      <c r="N46" s="121"/>
      <c r="O46" s="121"/>
      <c r="P46" s="150"/>
      <c r="Q46" s="144"/>
      <c r="R46" s="150"/>
      <c r="S46" s="136"/>
      <c r="T46" s="182"/>
      <c r="U46" s="180"/>
      <c r="V46" s="137" t="s">
        <v>209</v>
      </c>
      <c r="W46" s="152"/>
      <c r="X46" s="152"/>
      <c r="Y46" s="137"/>
      <c r="Z46" s="137"/>
      <c r="AA46" s="121"/>
      <c r="AB46" s="121"/>
      <c r="AC46" s="121"/>
      <c r="AD46" s="121"/>
      <c r="AE46" s="121"/>
      <c r="AF46" s="121"/>
      <c r="AG46" s="121"/>
      <c r="AH46" s="121"/>
      <c r="AI46" s="149"/>
      <c r="AJ46" s="135"/>
      <c r="AK46" s="149"/>
      <c r="AL46" s="157"/>
      <c r="AN46" s="140">
        <f t="shared" si="0"/>
        <v>0</v>
      </c>
      <c r="AS46" s="140">
        <f t="shared" si="1"/>
        <v>0</v>
      </c>
    </row>
    <row r="47" spans="1:45" ht="18" customHeight="1">
      <c r="A47" s="182"/>
      <c r="B47" s="177"/>
      <c r="C47" s="141"/>
      <c r="D47" s="137"/>
      <c r="E47" s="137"/>
      <c r="F47" s="137"/>
      <c r="G47" s="137"/>
      <c r="H47" s="121"/>
      <c r="I47" s="121"/>
      <c r="J47" s="121"/>
      <c r="K47" s="121"/>
      <c r="L47" s="121"/>
      <c r="M47" s="121"/>
      <c r="N47" s="121"/>
      <c r="O47" s="121"/>
      <c r="P47" s="150">
        <v>35</v>
      </c>
      <c r="Q47" s="144" t="s">
        <v>9</v>
      </c>
      <c r="R47" s="150">
        <v>9</v>
      </c>
      <c r="S47" s="136"/>
      <c r="T47" s="182"/>
      <c r="U47" s="180"/>
      <c r="V47" s="137" t="s">
        <v>210</v>
      </c>
      <c r="W47" s="148"/>
      <c r="X47" s="152"/>
      <c r="Y47" s="137"/>
      <c r="Z47" s="137"/>
      <c r="AA47" s="121"/>
      <c r="AB47" s="121"/>
      <c r="AC47" s="121"/>
      <c r="AD47" s="121"/>
      <c r="AE47" s="121"/>
      <c r="AF47" s="121"/>
      <c r="AG47" s="142"/>
      <c r="AH47" s="121"/>
      <c r="AI47" s="149"/>
      <c r="AJ47" s="135"/>
      <c r="AK47" s="149"/>
      <c r="AL47" s="157"/>
      <c r="AN47" s="140">
        <f t="shared" si="0"/>
        <v>315</v>
      </c>
      <c r="AS47" s="140">
        <f t="shared" si="1"/>
        <v>0</v>
      </c>
    </row>
    <row r="48" spans="1:45" ht="18" customHeight="1">
      <c r="A48" s="182"/>
      <c r="B48" s="177" t="s">
        <v>182</v>
      </c>
      <c r="C48" s="137" t="s">
        <v>172</v>
      </c>
      <c r="D48" s="152"/>
      <c r="E48" s="121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4"/>
      <c r="Q48" s="183"/>
      <c r="R48" s="154"/>
      <c r="S48" s="151"/>
      <c r="T48" s="182"/>
      <c r="U48" s="180"/>
      <c r="V48" s="137" t="s">
        <v>211</v>
      </c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50"/>
      <c r="AJ48" s="135"/>
      <c r="AK48" s="149"/>
      <c r="AL48" s="157"/>
      <c r="AN48" s="140">
        <f t="shared" si="0"/>
        <v>0</v>
      </c>
      <c r="AS48" s="140">
        <f t="shared" si="1"/>
        <v>0</v>
      </c>
    </row>
    <row r="49" spans="1:45" ht="18" customHeight="1">
      <c r="A49" s="182"/>
      <c r="B49" s="177"/>
      <c r="C49" s="137" t="s">
        <v>235</v>
      </c>
      <c r="D49" s="152"/>
      <c r="E49" s="121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4">
        <v>150</v>
      </c>
      <c r="Q49" s="183" t="s">
        <v>9</v>
      </c>
      <c r="R49" s="154">
        <v>6</v>
      </c>
      <c r="S49" s="151"/>
      <c r="T49" s="182"/>
      <c r="U49" s="177"/>
      <c r="V49" s="137" t="s">
        <v>212</v>
      </c>
      <c r="W49" s="137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49"/>
      <c r="AJ49" s="135"/>
      <c r="AK49" s="149"/>
      <c r="AL49" s="156"/>
      <c r="AN49" s="140">
        <f t="shared" si="0"/>
        <v>900</v>
      </c>
      <c r="AS49" s="140">
        <f t="shared" si="1"/>
        <v>0</v>
      </c>
    </row>
    <row r="50" spans="1:45" ht="18" customHeight="1">
      <c r="A50" s="182"/>
      <c r="B50" s="180" t="s">
        <v>182</v>
      </c>
      <c r="C50" s="137" t="s">
        <v>186</v>
      </c>
      <c r="D50" s="148"/>
      <c r="E50" s="121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4"/>
      <c r="Q50" s="144"/>
      <c r="R50" s="150"/>
      <c r="S50" s="151"/>
      <c r="T50" s="182"/>
      <c r="U50" s="180"/>
      <c r="V50" s="137" t="s">
        <v>213</v>
      </c>
      <c r="W50" s="152"/>
      <c r="X50" s="121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4"/>
      <c r="AJ50" s="183"/>
      <c r="AK50" s="154"/>
      <c r="AL50" s="157"/>
      <c r="AN50" s="140">
        <f t="shared" si="0"/>
        <v>0</v>
      </c>
      <c r="AS50" s="140">
        <f t="shared" si="1"/>
        <v>0</v>
      </c>
    </row>
    <row r="51" spans="1:45" ht="18" customHeight="1">
      <c r="A51" s="182"/>
      <c r="B51" s="180"/>
      <c r="C51" s="137" t="s">
        <v>235</v>
      </c>
      <c r="D51" s="148"/>
      <c r="E51" s="137"/>
      <c r="F51" s="137"/>
      <c r="G51" s="137"/>
      <c r="H51" s="121"/>
      <c r="I51" s="121"/>
      <c r="J51" s="121"/>
      <c r="K51" s="121"/>
      <c r="L51" s="121"/>
      <c r="M51" s="121"/>
      <c r="N51" s="121"/>
      <c r="O51" s="121"/>
      <c r="P51" s="154">
        <v>130</v>
      </c>
      <c r="Q51" s="144" t="s">
        <v>9</v>
      </c>
      <c r="R51" s="150">
        <v>3</v>
      </c>
      <c r="S51" s="151"/>
      <c r="T51" s="182"/>
      <c r="U51" s="180"/>
      <c r="V51" s="121" t="s">
        <v>214</v>
      </c>
      <c r="W51" s="148"/>
      <c r="X51" s="121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4"/>
      <c r="AJ51" s="183"/>
      <c r="AK51" s="154"/>
      <c r="AL51" s="156"/>
      <c r="AM51" s="158"/>
      <c r="AN51" s="140">
        <f t="shared" si="0"/>
        <v>390</v>
      </c>
      <c r="AO51" s="158"/>
      <c r="AP51" s="158"/>
      <c r="AS51" s="140">
        <f t="shared" si="1"/>
        <v>0</v>
      </c>
    </row>
    <row r="52" spans="1:45" ht="18" customHeight="1">
      <c r="A52" s="182"/>
      <c r="B52" s="177"/>
      <c r="C52" s="137"/>
      <c r="D52" s="152"/>
      <c r="E52" s="137"/>
      <c r="F52" s="137"/>
      <c r="G52" s="137"/>
      <c r="H52" s="121"/>
      <c r="I52" s="121"/>
      <c r="J52" s="121"/>
      <c r="K52" s="121"/>
      <c r="L52" s="121"/>
      <c r="M52" s="121"/>
      <c r="N52" s="121"/>
      <c r="O52" s="121"/>
      <c r="P52" s="150"/>
      <c r="Q52" s="144"/>
      <c r="R52" s="150"/>
      <c r="S52" s="151"/>
      <c r="T52" s="259"/>
      <c r="U52" s="179"/>
      <c r="V52" s="121" t="s">
        <v>215</v>
      </c>
      <c r="W52" s="148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49"/>
      <c r="AJ52" s="135"/>
      <c r="AK52" s="149"/>
      <c r="AL52" s="157"/>
      <c r="AM52" s="158"/>
      <c r="AN52" s="140">
        <f t="shared" si="0"/>
        <v>0</v>
      </c>
      <c r="AO52" s="158"/>
      <c r="AP52" s="159"/>
      <c r="AS52" s="140">
        <f t="shared" si="1"/>
        <v>0</v>
      </c>
    </row>
    <row r="53" spans="1:45" ht="18" customHeight="1">
      <c r="A53" s="182"/>
      <c r="B53" s="177" t="s">
        <v>182</v>
      </c>
      <c r="C53" s="137" t="s">
        <v>183</v>
      </c>
      <c r="D53" s="152"/>
      <c r="E53" s="137"/>
      <c r="F53" s="137"/>
      <c r="G53" s="137"/>
      <c r="H53" s="121"/>
      <c r="I53" s="121"/>
      <c r="J53" s="121"/>
      <c r="K53" s="121"/>
      <c r="L53" s="121"/>
      <c r="M53" s="121"/>
      <c r="N53" s="121"/>
      <c r="O53" s="121"/>
      <c r="P53" s="150"/>
      <c r="Q53" s="144"/>
      <c r="R53" s="150"/>
      <c r="S53" s="151"/>
      <c r="T53" s="182"/>
      <c r="U53" s="179"/>
      <c r="V53" s="121" t="s">
        <v>216</v>
      </c>
      <c r="W53" s="121"/>
      <c r="X53" s="121"/>
      <c r="Y53" s="121"/>
      <c r="Z53" s="121"/>
      <c r="AA53" s="121"/>
      <c r="AB53" s="121"/>
      <c r="AC53" s="121"/>
      <c r="AD53" s="137"/>
      <c r="AE53" s="137"/>
      <c r="AF53" s="121"/>
      <c r="AG53" s="137"/>
      <c r="AH53" s="121"/>
      <c r="AI53" s="149"/>
      <c r="AJ53" s="135"/>
      <c r="AK53" s="149"/>
      <c r="AL53" s="203"/>
      <c r="AM53" s="158"/>
      <c r="AN53" s="140">
        <f t="shared" si="0"/>
        <v>0</v>
      </c>
      <c r="AO53" s="158"/>
      <c r="AP53" s="158"/>
      <c r="AS53" s="140">
        <f t="shared" si="1"/>
        <v>0</v>
      </c>
    </row>
    <row r="54" spans="1:45" ht="18" customHeight="1">
      <c r="A54" s="182"/>
      <c r="B54" s="177"/>
      <c r="C54" s="137" t="s">
        <v>184</v>
      </c>
      <c r="D54" s="137"/>
      <c r="E54" s="137"/>
      <c r="F54" s="137"/>
      <c r="G54" s="137"/>
      <c r="H54" s="121"/>
      <c r="I54" s="137"/>
      <c r="J54" s="121"/>
      <c r="K54" s="121"/>
      <c r="L54" s="121"/>
      <c r="M54" s="121"/>
      <c r="N54" s="121"/>
      <c r="O54" s="121"/>
      <c r="P54" s="150">
        <v>117</v>
      </c>
      <c r="Q54" s="144" t="s">
        <v>9</v>
      </c>
      <c r="R54" s="150">
        <v>4</v>
      </c>
      <c r="S54" s="151"/>
      <c r="T54" s="182"/>
      <c r="U54" s="18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49">
        <v>100</v>
      </c>
      <c r="AJ54" s="135" t="s">
        <v>9</v>
      </c>
      <c r="AK54" s="149">
        <v>1</v>
      </c>
      <c r="AL54" s="203"/>
      <c r="AM54" s="158"/>
      <c r="AN54" s="140">
        <f t="shared" si="0"/>
        <v>468</v>
      </c>
      <c r="AO54" s="158"/>
      <c r="AP54" s="158"/>
      <c r="AS54" s="140">
        <f t="shared" si="1"/>
        <v>100</v>
      </c>
    </row>
    <row r="55" spans="1:45" ht="18" customHeight="1">
      <c r="A55" s="182"/>
      <c r="B55" s="177" t="s">
        <v>182</v>
      </c>
      <c r="C55" s="137" t="s">
        <v>185</v>
      </c>
      <c r="D55" s="121"/>
      <c r="E55" s="137"/>
      <c r="F55" s="137"/>
      <c r="G55" s="137"/>
      <c r="H55" s="121"/>
      <c r="I55" s="121"/>
      <c r="J55" s="121"/>
      <c r="K55" s="121"/>
      <c r="L55" s="121"/>
      <c r="M55" s="121"/>
      <c r="N55" s="121"/>
      <c r="O55" s="121"/>
      <c r="P55" s="150">
        <v>55</v>
      </c>
      <c r="Q55" s="144" t="s">
        <v>9</v>
      </c>
      <c r="R55" s="150">
        <v>2</v>
      </c>
      <c r="S55" s="151"/>
      <c r="T55" s="182"/>
      <c r="U55" s="179" t="s">
        <v>125</v>
      </c>
      <c r="V55" s="121" t="s">
        <v>217</v>
      </c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50">
        <v>855</v>
      </c>
      <c r="AJ55" s="144" t="s">
        <v>9</v>
      </c>
      <c r="AK55" s="292">
        <v>1</v>
      </c>
      <c r="AL55" s="136"/>
      <c r="AM55" s="158"/>
      <c r="AN55" s="140">
        <f t="shared" si="0"/>
        <v>110</v>
      </c>
      <c r="AO55" s="158"/>
      <c r="AP55" s="158"/>
      <c r="AS55" s="140">
        <f t="shared" si="1"/>
        <v>855</v>
      </c>
    </row>
    <row r="56" spans="1:45" ht="18" customHeight="1">
      <c r="A56" s="182"/>
      <c r="B56" s="177"/>
      <c r="C56" s="137"/>
      <c r="D56" s="137"/>
      <c r="E56" s="137"/>
      <c r="F56" s="137"/>
      <c r="G56" s="137"/>
      <c r="H56" s="121"/>
      <c r="I56" s="137"/>
      <c r="J56" s="121"/>
      <c r="K56" s="121"/>
      <c r="L56" s="121"/>
      <c r="M56" s="121"/>
      <c r="N56" s="121"/>
      <c r="O56" s="121"/>
      <c r="P56" s="150"/>
      <c r="Q56" s="144"/>
      <c r="R56" s="150"/>
      <c r="S56" s="151"/>
      <c r="T56" s="182"/>
      <c r="U56" s="179" t="s">
        <v>125</v>
      </c>
      <c r="V56" s="127" t="s">
        <v>218</v>
      </c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49"/>
      <c r="AJ56" s="135"/>
      <c r="AK56" s="149"/>
      <c r="AL56" s="136"/>
      <c r="AM56" s="158"/>
      <c r="AN56" s="140">
        <f t="shared" si="0"/>
        <v>0</v>
      </c>
      <c r="AO56" s="158"/>
      <c r="AP56" s="158"/>
      <c r="AS56" s="140">
        <f t="shared" si="1"/>
        <v>0</v>
      </c>
    </row>
    <row r="57" spans="1:45" ht="18" customHeight="1">
      <c r="A57" s="182"/>
      <c r="B57" s="177"/>
      <c r="C57" s="137"/>
      <c r="D57" s="121"/>
      <c r="E57" s="137"/>
      <c r="F57" s="137"/>
      <c r="G57" s="137"/>
      <c r="H57" s="121"/>
      <c r="I57" s="121"/>
      <c r="J57" s="121"/>
      <c r="K57" s="121"/>
      <c r="L57" s="121"/>
      <c r="M57" s="121"/>
      <c r="N57" s="121"/>
      <c r="O57" s="121"/>
      <c r="P57" s="150"/>
      <c r="Q57" s="144"/>
      <c r="R57" s="150"/>
      <c r="S57" s="151"/>
      <c r="T57" s="182"/>
      <c r="U57" s="179"/>
      <c r="V57" s="12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21"/>
      <c r="AI57" s="149">
        <v>20</v>
      </c>
      <c r="AJ57" s="135" t="s">
        <v>9</v>
      </c>
      <c r="AK57" s="149">
        <v>9</v>
      </c>
      <c r="AL57" s="203"/>
      <c r="AM57" s="158"/>
      <c r="AN57" s="140">
        <f t="shared" si="0"/>
        <v>0</v>
      </c>
      <c r="AO57" s="158"/>
      <c r="AP57" s="158"/>
      <c r="AS57" s="140">
        <f t="shared" si="1"/>
        <v>180</v>
      </c>
    </row>
    <row r="58" spans="1:45" ht="18" customHeight="1">
      <c r="A58" s="182"/>
      <c r="B58" s="177"/>
      <c r="C58" s="137"/>
      <c r="D58" s="121"/>
      <c r="E58" s="137"/>
      <c r="F58" s="137"/>
      <c r="G58" s="137"/>
      <c r="H58" s="121"/>
      <c r="I58" s="121"/>
      <c r="J58" s="121"/>
      <c r="K58" s="121"/>
      <c r="L58" s="121"/>
      <c r="M58" s="121"/>
      <c r="N58" s="121"/>
      <c r="O58" s="121"/>
      <c r="P58" s="150"/>
      <c r="Q58" s="144"/>
      <c r="R58" s="150"/>
      <c r="S58" s="151"/>
      <c r="T58" s="182"/>
      <c r="U58" s="181" t="s">
        <v>125</v>
      </c>
      <c r="V58" s="137" t="s">
        <v>219</v>
      </c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49">
        <v>110</v>
      </c>
      <c r="AJ58" s="135" t="s">
        <v>9</v>
      </c>
      <c r="AK58" s="149">
        <v>9</v>
      </c>
      <c r="AL58" s="203"/>
      <c r="AM58" s="158"/>
      <c r="AN58" s="140">
        <f t="shared" si="0"/>
        <v>0</v>
      </c>
      <c r="AO58" s="158"/>
      <c r="AP58" s="158"/>
      <c r="AS58" s="140">
        <f t="shared" si="1"/>
        <v>990</v>
      </c>
    </row>
    <row r="59" spans="1:45" ht="18" customHeight="1">
      <c r="A59" s="182"/>
      <c r="B59" s="177"/>
      <c r="C59" s="137"/>
      <c r="D59" s="121"/>
      <c r="E59" s="137"/>
      <c r="F59" s="137"/>
      <c r="G59" s="137"/>
      <c r="H59" s="121"/>
      <c r="I59" s="121"/>
      <c r="J59" s="121"/>
      <c r="K59" s="121"/>
      <c r="L59" s="121"/>
      <c r="M59" s="121"/>
      <c r="N59" s="121"/>
      <c r="O59" s="121"/>
      <c r="P59" s="150"/>
      <c r="Q59" s="144"/>
      <c r="R59" s="150"/>
      <c r="S59" s="151"/>
      <c r="T59" s="182"/>
      <c r="U59" s="178" t="s">
        <v>125</v>
      </c>
      <c r="V59" s="121" t="s">
        <v>220</v>
      </c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21"/>
      <c r="AI59" s="149"/>
      <c r="AJ59" s="135"/>
      <c r="AK59" s="149"/>
      <c r="AL59" s="203"/>
      <c r="AM59" s="158"/>
      <c r="AN59" s="140">
        <f t="shared" si="0"/>
        <v>0</v>
      </c>
      <c r="AO59" s="158"/>
      <c r="AP59" s="158"/>
      <c r="AS59" s="140">
        <f t="shared" si="1"/>
        <v>0</v>
      </c>
    </row>
    <row r="60" spans="1:45" ht="18" customHeight="1">
      <c r="A60" s="182"/>
      <c r="B60" s="177"/>
      <c r="C60" s="137"/>
      <c r="D60" s="121"/>
      <c r="E60" s="137"/>
      <c r="F60" s="137"/>
      <c r="G60" s="137"/>
      <c r="H60" s="121"/>
      <c r="I60" s="121"/>
      <c r="J60" s="121"/>
      <c r="K60" s="121"/>
      <c r="L60" s="121"/>
      <c r="M60" s="121"/>
      <c r="N60" s="121"/>
      <c r="O60" s="121"/>
      <c r="P60" s="150"/>
      <c r="Q60" s="144"/>
      <c r="R60" s="150"/>
      <c r="S60" s="151"/>
      <c r="T60" s="182"/>
      <c r="U60" s="181"/>
      <c r="V60" s="13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242">
        <v>240</v>
      </c>
      <c r="AJ60" s="135" t="s">
        <v>9</v>
      </c>
      <c r="AK60" s="149">
        <v>9</v>
      </c>
      <c r="AL60" s="203"/>
      <c r="AM60" s="158"/>
      <c r="AN60" s="140">
        <f t="shared" si="0"/>
        <v>0</v>
      </c>
      <c r="AO60" s="158"/>
      <c r="AP60" s="158"/>
      <c r="AS60" s="140">
        <f t="shared" si="1"/>
        <v>2160</v>
      </c>
    </row>
    <row r="61" spans="1:45" ht="18" customHeight="1">
      <c r="A61" s="182"/>
      <c r="B61" s="180"/>
      <c r="C61" s="141"/>
      <c r="D61" s="137"/>
      <c r="E61" s="137"/>
      <c r="F61" s="137"/>
      <c r="G61" s="137"/>
      <c r="H61" s="121"/>
      <c r="I61" s="121"/>
      <c r="J61" s="121"/>
      <c r="K61" s="121"/>
      <c r="L61" s="121"/>
      <c r="M61" s="121"/>
      <c r="N61" s="121"/>
      <c r="O61" s="121"/>
      <c r="P61" s="150"/>
      <c r="Q61" s="144"/>
      <c r="R61" s="150"/>
      <c r="S61" s="151"/>
      <c r="T61" s="182"/>
      <c r="U61" s="181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243"/>
      <c r="AJ61" s="135"/>
      <c r="AK61" s="149"/>
      <c r="AL61" s="161"/>
      <c r="AM61" s="158"/>
      <c r="AN61" s="140">
        <f t="shared" si="0"/>
        <v>0</v>
      </c>
      <c r="AO61" s="158"/>
      <c r="AP61" s="158"/>
      <c r="AS61" s="140">
        <f t="shared" si="1"/>
        <v>0</v>
      </c>
    </row>
    <row r="62" spans="1:45" ht="18" customHeight="1">
      <c r="A62" s="182"/>
      <c r="B62" s="177"/>
      <c r="C62" s="141"/>
      <c r="D62" s="152"/>
      <c r="E62" s="137"/>
      <c r="F62" s="137"/>
      <c r="G62" s="137"/>
      <c r="H62" s="121"/>
      <c r="I62" s="121"/>
      <c r="J62" s="121"/>
      <c r="K62" s="121"/>
      <c r="L62" s="121"/>
      <c r="M62" s="121"/>
      <c r="N62" s="121"/>
      <c r="O62" s="121"/>
      <c r="P62" s="150"/>
      <c r="Q62" s="144"/>
      <c r="R62" s="150"/>
      <c r="S62" s="151"/>
      <c r="T62" s="182"/>
      <c r="U62" s="180"/>
      <c r="V62" s="121"/>
      <c r="W62" s="121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49"/>
      <c r="AJ62" s="135"/>
      <c r="AK62" s="149"/>
      <c r="AL62" s="161"/>
      <c r="AM62" s="158"/>
      <c r="AN62" s="140">
        <f t="shared" si="0"/>
        <v>0</v>
      </c>
      <c r="AO62" s="158"/>
      <c r="AP62" s="158"/>
      <c r="AS62" s="140">
        <f t="shared" si="1"/>
        <v>0</v>
      </c>
    </row>
    <row r="63" spans="1:45" ht="18" customHeight="1">
      <c r="A63" s="176"/>
      <c r="B63" s="194"/>
      <c r="C63" s="195"/>
      <c r="D63" s="123"/>
      <c r="E63" s="195"/>
      <c r="F63" s="195"/>
      <c r="G63" s="195"/>
      <c r="H63" s="195" t="s">
        <v>124</v>
      </c>
      <c r="I63" s="123"/>
      <c r="J63" s="123"/>
      <c r="K63" s="123"/>
      <c r="L63" s="123"/>
      <c r="M63" s="123"/>
      <c r="N63" s="196"/>
      <c r="O63" s="123"/>
      <c r="P63" s="186"/>
      <c r="Q63" s="132"/>
      <c r="R63" s="186"/>
      <c r="S63" s="197"/>
      <c r="T63" s="263"/>
      <c r="U63" s="283"/>
      <c r="V63" s="284"/>
      <c r="W63" s="284"/>
      <c r="X63" s="284"/>
      <c r="Y63" s="284"/>
      <c r="Z63" s="195" t="s">
        <v>124</v>
      </c>
      <c r="AA63" s="284"/>
      <c r="AB63" s="284"/>
      <c r="AC63" s="284"/>
      <c r="AD63" s="284"/>
      <c r="AE63" s="284"/>
      <c r="AF63" s="284"/>
      <c r="AG63" s="284"/>
      <c r="AH63" s="284"/>
      <c r="AI63" s="285"/>
      <c r="AJ63" s="198"/>
      <c r="AK63" s="199"/>
      <c r="AL63" s="256"/>
      <c r="AM63" s="158"/>
      <c r="AN63" s="140">
        <f t="shared" si="0"/>
        <v>0</v>
      </c>
      <c r="AO63" s="158"/>
      <c r="AP63" s="158"/>
      <c r="AS63" s="140">
        <f t="shared" si="1"/>
        <v>0</v>
      </c>
    </row>
    <row r="64" spans="1:45">
      <c r="A64" s="145"/>
      <c r="Q64" s="145"/>
      <c r="R64" s="145"/>
      <c r="AN64" s="140">
        <f>SUM(AN9:AN63)</f>
        <v>79763</v>
      </c>
      <c r="AS64" s="140">
        <f>SUM(AS9:AS63)</f>
        <v>34568</v>
      </c>
    </row>
    <row r="65" spans="1:18">
      <c r="A65" s="145"/>
      <c r="Q65" s="145"/>
      <c r="R65" s="145"/>
    </row>
    <row r="66" spans="1:18">
      <c r="A66" s="145"/>
      <c r="Q66" s="145"/>
      <c r="R66" s="145"/>
    </row>
    <row r="67" spans="1:18">
      <c r="A67" s="145"/>
      <c r="Q67" s="145"/>
      <c r="R67" s="145"/>
    </row>
    <row r="68" spans="1:18">
      <c r="A68" s="145"/>
      <c r="Q68" s="145"/>
      <c r="R68" s="145"/>
    </row>
    <row r="69" spans="1:18">
      <c r="A69" s="145"/>
      <c r="Q69" s="145"/>
      <c r="R69" s="145"/>
    </row>
    <row r="70" spans="1:18">
      <c r="A70" s="145"/>
      <c r="Q70" s="145"/>
      <c r="R70" s="145"/>
    </row>
    <row r="71" spans="1:18">
      <c r="A71" s="145"/>
      <c r="Q71" s="145"/>
      <c r="R71" s="145"/>
    </row>
    <row r="72" spans="1:18">
      <c r="A72" s="145"/>
      <c r="Q72" s="145"/>
      <c r="R72" s="145"/>
    </row>
    <row r="73" spans="1:18">
      <c r="A73" s="145"/>
      <c r="Q73" s="145"/>
      <c r="R73" s="145"/>
    </row>
    <row r="74" spans="1:18">
      <c r="A74" s="145"/>
      <c r="Q74" s="145"/>
      <c r="R74" s="145"/>
    </row>
    <row r="75" spans="1:18">
      <c r="A75" s="145"/>
      <c r="Q75" s="145"/>
      <c r="R75" s="145"/>
    </row>
    <row r="76" spans="1:18">
      <c r="A76" s="145"/>
      <c r="Q76" s="145"/>
      <c r="R76" s="145"/>
    </row>
    <row r="77" spans="1:18">
      <c r="A77" s="145"/>
      <c r="Q77" s="145"/>
      <c r="R77" s="145"/>
    </row>
    <row r="78" spans="1:18">
      <c r="A78" s="145"/>
      <c r="Q78" s="145"/>
      <c r="R78" s="145"/>
    </row>
    <row r="79" spans="1:18">
      <c r="A79" s="145"/>
      <c r="Q79" s="145"/>
      <c r="R79" s="145"/>
    </row>
    <row r="80" spans="1:18">
      <c r="A80" s="145"/>
      <c r="Q80" s="145"/>
      <c r="R80" s="145"/>
    </row>
    <row r="81" spans="1:18">
      <c r="A81" s="145"/>
      <c r="Q81" s="145"/>
      <c r="R81" s="145"/>
    </row>
    <row r="82" spans="1:18">
      <c r="A82" s="145"/>
      <c r="Q82" s="145"/>
      <c r="R82" s="145"/>
    </row>
    <row r="83" spans="1:18">
      <c r="A83" s="145"/>
      <c r="Q83" s="145"/>
      <c r="R83" s="145"/>
    </row>
    <row r="84" spans="1:18">
      <c r="A84" s="145"/>
      <c r="Q84" s="145"/>
      <c r="R84" s="145"/>
    </row>
    <row r="85" spans="1:18">
      <c r="A85" s="145"/>
      <c r="Q85" s="145"/>
      <c r="R85" s="145"/>
    </row>
    <row r="86" spans="1:18">
      <c r="A86" s="145"/>
      <c r="Q86" s="145"/>
      <c r="R86" s="145"/>
    </row>
    <row r="87" spans="1:18">
      <c r="A87" s="145"/>
      <c r="Q87" s="145"/>
      <c r="R87" s="145"/>
    </row>
    <row r="88" spans="1:18">
      <c r="A88" s="145"/>
      <c r="Q88" s="145"/>
      <c r="R88" s="145"/>
    </row>
    <row r="89" spans="1:18">
      <c r="A89" s="145"/>
      <c r="Q89" s="145"/>
      <c r="R89" s="145"/>
    </row>
    <row r="90" spans="1:18">
      <c r="A90" s="145"/>
      <c r="Q90" s="145"/>
      <c r="R90" s="145"/>
    </row>
    <row r="91" spans="1:18">
      <c r="A91" s="145"/>
      <c r="Q91" s="145"/>
      <c r="R91" s="145"/>
    </row>
    <row r="92" spans="1:18">
      <c r="A92" s="145"/>
      <c r="Q92" s="145"/>
      <c r="R92" s="145"/>
    </row>
    <row r="93" spans="1:18">
      <c r="A93" s="145"/>
      <c r="Q93" s="145"/>
      <c r="R93" s="145"/>
    </row>
    <row r="94" spans="1:18">
      <c r="A94" s="145"/>
      <c r="Q94" s="145"/>
      <c r="R94" s="145"/>
    </row>
    <row r="95" spans="1:18">
      <c r="A95" s="145"/>
      <c r="Q95" s="145"/>
      <c r="R95" s="145"/>
    </row>
    <row r="96" spans="1:18">
      <c r="A96" s="145"/>
      <c r="Q96" s="145"/>
      <c r="R96" s="145"/>
    </row>
    <row r="97" spans="1:18">
      <c r="A97" s="145"/>
      <c r="Q97" s="145"/>
      <c r="R97" s="145"/>
    </row>
    <row r="98" spans="1:18">
      <c r="Q98" s="145"/>
      <c r="R98" s="145"/>
    </row>
    <row r="99" spans="1:18">
      <c r="Q99" s="145"/>
      <c r="R99" s="145"/>
    </row>
    <row r="100" spans="1:18">
      <c r="Q100" s="145"/>
      <c r="R100" s="145"/>
    </row>
    <row r="101" spans="1:18">
      <c r="Q101" s="145"/>
      <c r="R101" s="145"/>
    </row>
    <row r="102" spans="1:18">
      <c r="Q102" s="145"/>
      <c r="R102" s="145"/>
    </row>
    <row r="103" spans="1:18">
      <c r="Q103" s="145"/>
      <c r="R103" s="145"/>
    </row>
    <row r="104" spans="1:18">
      <c r="Q104" s="145"/>
      <c r="R104" s="145"/>
    </row>
    <row r="105" spans="1:18">
      <c r="Q105" s="145"/>
      <c r="R105" s="145"/>
    </row>
    <row r="106" spans="1:18">
      <c r="Q106" s="145"/>
      <c r="R106" s="145"/>
    </row>
    <row r="107" spans="1:18">
      <c r="Q107" s="145"/>
      <c r="R107" s="145"/>
    </row>
    <row r="108" spans="1:18">
      <c r="Q108" s="145"/>
      <c r="R108" s="145"/>
    </row>
    <row r="109" spans="1:18">
      <c r="Q109" s="145"/>
      <c r="R109" s="145"/>
    </row>
    <row r="110" spans="1:18">
      <c r="Q110" s="145"/>
      <c r="R110" s="145"/>
    </row>
    <row r="111" spans="1:18">
      <c r="Q111" s="145"/>
      <c r="R111" s="145"/>
    </row>
    <row r="112" spans="1:18">
      <c r="Q112" s="145"/>
      <c r="R112" s="145"/>
    </row>
    <row r="113" spans="17:18">
      <c r="Q113" s="145"/>
      <c r="R113" s="145"/>
    </row>
    <row r="114" spans="17:18">
      <c r="Q114" s="145"/>
      <c r="R114" s="145"/>
    </row>
    <row r="115" spans="17:18">
      <c r="Q115" s="145"/>
      <c r="R115" s="145"/>
    </row>
    <row r="116" spans="17:18">
      <c r="Q116" s="145"/>
      <c r="R116" s="145"/>
    </row>
    <row r="117" spans="17:18">
      <c r="Q117" s="145"/>
      <c r="R117" s="145"/>
    </row>
    <row r="118" spans="17:18">
      <c r="Q118" s="145"/>
      <c r="R118" s="145"/>
    </row>
    <row r="119" spans="17:18">
      <c r="Q119" s="145"/>
      <c r="R119" s="145"/>
    </row>
    <row r="120" spans="17:18">
      <c r="Q120" s="145"/>
      <c r="R120" s="145"/>
    </row>
    <row r="121" spans="17:18">
      <c r="Q121" s="145"/>
      <c r="R121" s="145"/>
    </row>
    <row r="122" spans="17:18">
      <c r="Q122" s="145"/>
      <c r="R122" s="145"/>
    </row>
    <row r="65389" spans="2:16">
      <c r="B65389" s="140"/>
      <c r="O65389" s="114"/>
      <c r="P65389" s="149"/>
    </row>
  </sheetData>
  <mergeCells count="10">
    <mergeCell ref="AE2:AF2"/>
    <mergeCell ref="AG2:AH2"/>
    <mergeCell ref="AJ2:AL2"/>
    <mergeCell ref="J5:K5"/>
    <mergeCell ref="J4:K4"/>
    <mergeCell ref="A5:B5"/>
    <mergeCell ref="A4:B4"/>
    <mergeCell ref="A6:A8"/>
    <mergeCell ref="T4:AB4"/>
    <mergeCell ref="T5:AB6"/>
  </mergeCells>
  <phoneticPr fontId="11"/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r:id="rId1"/>
  <colBreaks count="1" manualBreakCount="1">
    <brk id="3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C2D43-0B27-4695-B756-C0905C59F649}">
  <sheetPr>
    <pageSetUpPr fitToPage="1"/>
  </sheetPr>
  <dimension ref="A2:AS65389"/>
  <sheetViews>
    <sheetView topLeftCell="A34" zoomScale="85" zoomScaleNormal="85" workbookViewId="0">
      <selection activeCell="O56" sqref="O56:S57"/>
    </sheetView>
  </sheetViews>
  <sheetFormatPr defaultColWidth="2.625" defaultRowHeight="13.5"/>
  <cols>
    <col min="1" max="1" width="3.5" style="140" bestFit="1" customWidth="1"/>
    <col min="2" max="2" width="3.875" style="145" bestFit="1" customWidth="1"/>
    <col min="3" max="6" width="2.75" style="140" customWidth="1"/>
    <col min="7" max="8" width="3" style="140" customWidth="1"/>
    <col min="9" max="11" width="2.75" style="140" customWidth="1"/>
    <col min="12" max="13" width="3" style="140" customWidth="1"/>
    <col min="14" max="15" width="2.75" style="140" customWidth="1"/>
    <col min="16" max="16" width="6.5" style="187" bestFit="1" customWidth="1"/>
    <col min="17" max="17" width="2.875" style="140" customWidth="1"/>
    <col min="18" max="19" width="2.75" style="140" customWidth="1"/>
    <col min="20" max="20" width="3.125" style="140" customWidth="1"/>
    <col min="21" max="21" width="4" style="140" customWidth="1"/>
    <col min="22" max="22" width="2.625" style="140" customWidth="1"/>
    <col min="23" max="24" width="2.625" style="140"/>
    <col min="25" max="28" width="3.375" style="140" customWidth="1"/>
    <col min="29" max="30" width="3" style="140" customWidth="1"/>
    <col min="31" max="34" width="2.625" style="140"/>
    <col min="35" max="35" width="6.5" style="140" customWidth="1"/>
    <col min="36" max="36" width="2.875" style="140" customWidth="1"/>
    <col min="37" max="37" width="3.125" style="140" customWidth="1"/>
    <col min="38" max="38" width="2.625" style="140" customWidth="1"/>
    <col min="39" max="39" width="2.625" style="140"/>
    <col min="40" max="40" width="7.5" style="140" bestFit="1" customWidth="1"/>
    <col min="41" max="44" width="2.625" style="140"/>
    <col min="45" max="45" width="7.5" style="140" bestFit="1" customWidth="1"/>
    <col min="46" max="16384" width="2.625" style="140"/>
  </cols>
  <sheetData>
    <row r="2" spans="1:45">
      <c r="F2" s="140" t="s">
        <v>130</v>
      </c>
      <c r="J2" s="140" t="s">
        <v>131</v>
      </c>
      <c r="N2" s="140" t="s">
        <v>121</v>
      </c>
      <c r="AE2" s="523" t="s">
        <v>116</v>
      </c>
      <c r="AF2" s="524"/>
      <c r="AG2" s="525" t="s">
        <v>127</v>
      </c>
      <c r="AH2" s="526"/>
      <c r="AI2" s="191" t="s">
        <v>117</v>
      </c>
      <c r="AJ2" s="516" t="s">
        <v>129</v>
      </c>
      <c r="AK2" s="516"/>
      <c r="AL2" s="512"/>
    </row>
    <row r="3" spans="1:45">
      <c r="A3" s="162"/>
      <c r="B3" s="163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88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5"/>
    </row>
    <row r="4" spans="1:45">
      <c r="A4" s="511" t="s">
        <v>118</v>
      </c>
      <c r="B4" s="512"/>
      <c r="C4" s="164"/>
      <c r="D4" s="164"/>
      <c r="E4" s="164"/>
      <c r="F4" s="164"/>
      <c r="G4" s="164"/>
      <c r="H4" s="164"/>
      <c r="I4" s="164"/>
      <c r="J4" s="511" t="s">
        <v>119</v>
      </c>
      <c r="K4" s="512"/>
      <c r="L4" s="164"/>
      <c r="M4" s="164"/>
      <c r="N4" s="164"/>
      <c r="O4" s="164"/>
      <c r="P4" s="188"/>
      <c r="Q4" s="164"/>
      <c r="R4" s="164"/>
      <c r="S4" s="165"/>
      <c r="T4" s="511" t="s">
        <v>122</v>
      </c>
      <c r="U4" s="516"/>
      <c r="V4" s="516"/>
      <c r="W4" s="516"/>
      <c r="X4" s="516"/>
      <c r="Y4" s="516"/>
      <c r="Z4" s="516"/>
      <c r="AA4" s="516"/>
      <c r="AB4" s="512"/>
      <c r="AC4" s="164"/>
      <c r="AD4" s="164"/>
      <c r="AE4" s="164"/>
      <c r="AF4" s="164"/>
      <c r="AG4" s="164"/>
      <c r="AH4" s="164"/>
      <c r="AI4" s="164"/>
      <c r="AJ4" s="164"/>
      <c r="AK4" s="164"/>
      <c r="AL4" s="165"/>
    </row>
    <row r="5" spans="1:45">
      <c r="A5" s="511" t="s">
        <v>118</v>
      </c>
      <c r="B5" s="512"/>
      <c r="C5" s="164"/>
      <c r="D5" s="164"/>
      <c r="E5" s="164"/>
      <c r="F5" s="164"/>
      <c r="G5" s="164"/>
      <c r="H5" s="164"/>
      <c r="I5" s="164"/>
      <c r="J5" s="511" t="s">
        <v>119</v>
      </c>
      <c r="K5" s="512"/>
      <c r="L5" s="164"/>
      <c r="M5" s="164"/>
      <c r="N5" s="164"/>
      <c r="O5" s="164"/>
      <c r="P5" s="188"/>
      <c r="Q5" s="164"/>
      <c r="R5" s="164"/>
      <c r="S5" s="165"/>
      <c r="T5" s="517" t="s">
        <v>123</v>
      </c>
      <c r="U5" s="518"/>
      <c r="V5" s="518"/>
      <c r="W5" s="518"/>
      <c r="X5" s="518"/>
      <c r="Y5" s="518"/>
      <c r="Z5" s="518"/>
      <c r="AA5" s="518"/>
      <c r="AB5" s="519"/>
      <c r="AC5" s="168"/>
      <c r="AD5" s="168"/>
      <c r="AE5" s="168"/>
      <c r="AF5" s="168"/>
      <c r="AG5" s="168"/>
      <c r="AH5" s="168"/>
      <c r="AI5" s="168"/>
      <c r="AJ5" s="168"/>
      <c r="AK5" s="168"/>
      <c r="AL5" s="169"/>
    </row>
    <row r="6" spans="1:45">
      <c r="A6" s="513" t="s">
        <v>120</v>
      </c>
      <c r="B6" s="167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89"/>
      <c r="Q6" s="168"/>
      <c r="R6" s="168"/>
      <c r="S6" s="169"/>
      <c r="T6" s="520"/>
      <c r="U6" s="521"/>
      <c r="V6" s="521"/>
      <c r="W6" s="521"/>
      <c r="X6" s="521"/>
      <c r="Y6" s="521"/>
      <c r="Z6" s="521"/>
      <c r="AA6" s="521"/>
      <c r="AB6" s="522"/>
      <c r="AC6" s="174"/>
      <c r="AD6" s="174"/>
      <c r="AE6" s="174"/>
      <c r="AF6" s="174"/>
      <c r="AG6" s="174"/>
      <c r="AH6" s="174"/>
      <c r="AI6" s="174"/>
      <c r="AJ6" s="174"/>
      <c r="AK6" s="174"/>
      <c r="AL6" s="175"/>
    </row>
    <row r="7" spans="1:45">
      <c r="A7" s="514"/>
      <c r="B7" s="16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85"/>
      <c r="Q7" s="170"/>
      <c r="R7" s="170"/>
      <c r="S7" s="171"/>
      <c r="T7" s="166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8"/>
      <c r="AI7" s="168"/>
      <c r="AJ7" s="168"/>
      <c r="AK7" s="168"/>
      <c r="AL7" s="169"/>
    </row>
    <row r="8" spans="1:45">
      <c r="A8" s="515"/>
      <c r="B8" s="173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90"/>
      <c r="Q8" s="174"/>
      <c r="R8" s="174"/>
      <c r="S8" s="175"/>
      <c r="T8" s="172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5"/>
    </row>
    <row r="9" spans="1:45" ht="18" customHeight="1">
      <c r="A9" s="182"/>
      <c r="B9" s="180" t="s">
        <v>125</v>
      </c>
      <c r="C9" s="141" t="s">
        <v>221</v>
      </c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245"/>
      <c r="Q9" s="135"/>
      <c r="R9" s="149"/>
      <c r="S9" s="202"/>
      <c r="T9" s="182"/>
      <c r="U9" s="179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50"/>
      <c r="AJ9" s="144"/>
      <c r="AK9" s="150"/>
      <c r="AL9" s="151"/>
      <c r="AN9" s="140">
        <f>+P9*R9</f>
        <v>0</v>
      </c>
      <c r="AS9" s="140">
        <f>+AI9*AK9</f>
        <v>0</v>
      </c>
    </row>
    <row r="10" spans="1:45" ht="18" customHeight="1">
      <c r="A10" s="182"/>
      <c r="B10" s="180"/>
      <c r="C10" s="141" t="s">
        <v>222</v>
      </c>
      <c r="D10" s="160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49"/>
      <c r="Q10" s="135"/>
      <c r="R10" s="149"/>
      <c r="S10" s="122"/>
      <c r="T10" s="182"/>
      <c r="U10" s="180"/>
      <c r="V10" s="14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49"/>
      <c r="AJ10" s="144"/>
      <c r="AK10" s="150"/>
      <c r="AL10" s="151"/>
      <c r="AN10" s="140">
        <f t="shared" ref="AN10:AN63" si="0">+P10*R10</f>
        <v>0</v>
      </c>
      <c r="AS10" s="140">
        <f t="shared" ref="AS10:AS63" si="1">+AI10*AK10</f>
        <v>0</v>
      </c>
    </row>
    <row r="11" spans="1:45" ht="18" customHeight="1">
      <c r="A11" s="182"/>
      <c r="B11" s="180"/>
      <c r="C11" s="160" t="s">
        <v>223</v>
      </c>
      <c r="D11" s="160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49"/>
      <c r="Q11" s="135"/>
      <c r="R11" s="149"/>
      <c r="S11" s="122"/>
      <c r="T11" s="182"/>
      <c r="U11" s="180"/>
      <c r="V11" s="137"/>
      <c r="W11" s="137"/>
      <c r="X11" s="137"/>
      <c r="Y11" s="137"/>
      <c r="Z11" s="137"/>
      <c r="AA11" s="121"/>
      <c r="AB11" s="121"/>
      <c r="AC11" s="121"/>
      <c r="AD11" s="121"/>
      <c r="AE11" s="121"/>
      <c r="AF11" s="121"/>
      <c r="AG11" s="121"/>
      <c r="AH11" s="121"/>
      <c r="AI11" s="150"/>
      <c r="AJ11" s="135"/>
      <c r="AK11" s="150"/>
      <c r="AL11" s="151"/>
      <c r="AN11" s="140">
        <f t="shared" si="0"/>
        <v>0</v>
      </c>
      <c r="AS11" s="140">
        <f t="shared" si="1"/>
        <v>0</v>
      </c>
    </row>
    <row r="12" spans="1:45" ht="18" customHeight="1">
      <c r="A12" s="182"/>
      <c r="B12" s="180"/>
      <c r="C12" s="127" t="s">
        <v>224</v>
      </c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243"/>
      <c r="Q12" s="135"/>
      <c r="R12" s="149"/>
      <c r="S12" s="122"/>
      <c r="T12" s="182"/>
      <c r="U12" s="179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50"/>
      <c r="AJ12" s="144"/>
      <c r="AK12" s="150"/>
      <c r="AL12" s="139"/>
      <c r="AM12" s="145"/>
      <c r="AN12" s="140">
        <f t="shared" si="0"/>
        <v>0</v>
      </c>
      <c r="AS12" s="140">
        <f t="shared" si="1"/>
        <v>0</v>
      </c>
    </row>
    <row r="13" spans="1:45" ht="18" customHeight="1">
      <c r="A13" s="182"/>
      <c r="B13" s="180"/>
      <c r="C13" s="121" t="s">
        <v>225</v>
      </c>
      <c r="D13" s="121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49"/>
      <c r="Q13" s="135"/>
      <c r="R13" s="149"/>
      <c r="S13" s="122"/>
      <c r="T13" s="182"/>
      <c r="U13" s="180"/>
      <c r="V13" s="14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49"/>
      <c r="AJ13" s="144"/>
      <c r="AK13" s="150"/>
      <c r="AL13" s="139"/>
      <c r="AN13" s="140">
        <f t="shared" si="0"/>
        <v>0</v>
      </c>
      <c r="AS13" s="140">
        <f t="shared" si="1"/>
        <v>0</v>
      </c>
    </row>
    <row r="14" spans="1:45" ht="18" customHeight="1">
      <c r="A14" s="182"/>
      <c r="B14" s="180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243">
        <v>1050</v>
      </c>
      <c r="Q14" s="135" t="s">
        <v>9</v>
      </c>
      <c r="R14" s="149">
        <v>6</v>
      </c>
      <c r="S14" s="122"/>
      <c r="T14" s="182"/>
      <c r="U14" s="180"/>
      <c r="V14" s="137"/>
      <c r="W14" s="137"/>
      <c r="X14" s="137"/>
      <c r="Y14" s="137"/>
      <c r="Z14" s="137"/>
      <c r="AA14" s="121"/>
      <c r="AB14" s="121"/>
      <c r="AC14" s="121"/>
      <c r="AD14" s="121"/>
      <c r="AE14" s="121"/>
      <c r="AF14" s="121"/>
      <c r="AG14" s="121"/>
      <c r="AH14" s="121"/>
      <c r="AI14" s="150"/>
      <c r="AJ14" s="135"/>
      <c r="AK14" s="150"/>
      <c r="AL14" s="143"/>
      <c r="AN14" s="140">
        <f t="shared" si="0"/>
        <v>6300</v>
      </c>
      <c r="AS14" s="140">
        <f t="shared" si="1"/>
        <v>0</v>
      </c>
    </row>
    <row r="15" spans="1:45" ht="18" customHeight="1">
      <c r="A15" s="182"/>
      <c r="B15" s="177" t="s">
        <v>125</v>
      </c>
      <c r="C15" s="241" t="s">
        <v>226</v>
      </c>
      <c r="D15" s="137"/>
      <c r="E15" s="137"/>
      <c r="F15" s="137"/>
      <c r="G15" s="137"/>
      <c r="H15" s="121"/>
      <c r="I15" s="121"/>
      <c r="J15" s="121"/>
      <c r="K15" s="121"/>
      <c r="L15" s="121"/>
      <c r="M15" s="121"/>
      <c r="N15" s="142"/>
      <c r="O15" s="121"/>
      <c r="P15" s="150"/>
      <c r="Q15" s="135"/>
      <c r="R15" s="150"/>
      <c r="S15" s="122"/>
      <c r="T15" s="182"/>
      <c r="U15" s="178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50"/>
      <c r="AJ15" s="135"/>
      <c r="AK15" s="149"/>
      <c r="AL15" s="254"/>
      <c r="AN15" s="140">
        <f t="shared" si="0"/>
        <v>0</v>
      </c>
      <c r="AS15" s="140">
        <f t="shared" si="1"/>
        <v>0</v>
      </c>
    </row>
    <row r="16" spans="1:45" ht="18" customHeight="1">
      <c r="A16" s="182"/>
      <c r="B16" s="177"/>
      <c r="C16" s="137" t="s">
        <v>236</v>
      </c>
      <c r="D16" s="137"/>
      <c r="E16" s="137"/>
      <c r="F16" s="137"/>
      <c r="G16" s="137"/>
      <c r="H16" s="121"/>
      <c r="I16" s="121"/>
      <c r="J16" s="121"/>
      <c r="K16" s="121"/>
      <c r="L16" s="121"/>
      <c r="M16" s="121"/>
      <c r="N16" s="121"/>
      <c r="O16" s="121"/>
      <c r="P16" s="150"/>
      <c r="Q16" s="144"/>
      <c r="R16" s="150"/>
      <c r="S16" s="122"/>
      <c r="T16" s="182"/>
      <c r="U16" s="178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50"/>
      <c r="AJ16" s="144"/>
      <c r="AK16" s="150"/>
      <c r="AL16" s="146"/>
      <c r="AN16" s="140">
        <f t="shared" si="0"/>
        <v>0</v>
      </c>
      <c r="AS16" s="140">
        <f t="shared" si="1"/>
        <v>0</v>
      </c>
    </row>
    <row r="17" spans="1:45" ht="18" customHeight="1">
      <c r="A17" s="182"/>
      <c r="B17" s="177"/>
      <c r="C17" s="137" t="s">
        <v>227</v>
      </c>
      <c r="D17" s="137"/>
      <c r="E17" s="137"/>
      <c r="F17" s="137"/>
      <c r="G17" s="137"/>
      <c r="H17" s="121"/>
      <c r="I17" s="121"/>
      <c r="J17" s="121"/>
      <c r="K17" s="121"/>
      <c r="L17" s="121"/>
      <c r="M17" s="121"/>
      <c r="N17" s="121"/>
      <c r="O17" s="121"/>
      <c r="P17" s="149">
        <v>200</v>
      </c>
      <c r="Q17" s="135" t="s">
        <v>9</v>
      </c>
      <c r="R17" s="149">
        <v>1</v>
      </c>
      <c r="S17" s="122"/>
      <c r="T17" s="182"/>
      <c r="U17" s="178"/>
      <c r="V17" s="121"/>
      <c r="W17" s="121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49"/>
      <c r="AJ17" s="135"/>
      <c r="AK17" s="149"/>
      <c r="AL17" s="146"/>
      <c r="AN17" s="140">
        <f t="shared" si="0"/>
        <v>200</v>
      </c>
      <c r="AS17" s="140">
        <f t="shared" si="1"/>
        <v>0</v>
      </c>
    </row>
    <row r="18" spans="1:45" ht="18" customHeight="1">
      <c r="A18" s="182"/>
      <c r="B18" s="177" t="s">
        <v>125</v>
      </c>
      <c r="C18" s="137" t="s">
        <v>228</v>
      </c>
      <c r="D18" s="137"/>
      <c r="E18" s="137"/>
      <c r="F18" s="137"/>
      <c r="G18" s="138"/>
      <c r="H18" s="121"/>
      <c r="I18" s="121"/>
      <c r="J18" s="121"/>
      <c r="K18" s="121"/>
      <c r="L18" s="121"/>
      <c r="M18" s="121"/>
      <c r="N18" s="121"/>
      <c r="O18" s="121"/>
      <c r="P18" s="150"/>
      <c r="Q18" s="144"/>
      <c r="R18" s="150"/>
      <c r="S18" s="122"/>
      <c r="T18" s="182"/>
      <c r="U18" s="178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248"/>
      <c r="AJ18" s="135"/>
      <c r="AK18" s="149"/>
      <c r="AL18" s="146"/>
      <c r="AN18" s="140">
        <f t="shared" si="0"/>
        <v>0</v>
      </c>
      <c r="AS18" s="140">
        <f t="shared" si="1"/>
        <v>0</v>
      </c>
    </row>
    <row r="19" spans="1:45" ht="18" customHeight="1">
      <c r="A19" s="182"/>
      <c r="B19" s="177"/>
      <c r="C19" s="137" t="s">
        <v>237</v>
      </c>
      <c r="D19" s="137"/>
      <c r="E19" s="137"/>
      <c r="F19" s="137"/>
      <c r="G19" s="137"/>
      <c r="H19" s="121"/>
      <c r="I19" s="121"/>
      <c r="J19" s="121"/>
      <c r="K19" s="121"/>
      <c r="L19" s="121"/>
      <c r="M19" s="121"/>
      <c r="N19" s="121"/>
      <c r="O19" s="121"/>
      <c r="P19" s="149">
        <v>300</v>
      </c>
      <c r="Q19" s="135" t="s">
        <v>9</v>
      </c>
      <c r="R19" s="149">
        <v>1</v>
      </c>
      <c r="S19" s="122"/>
      <c r="T19" s="182"/>
      <c r="U19" s="177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85"/>
      <c r="AJ19" s="135"/>
      <c r="AK19" s="149"/>
      <c r="AL19" s="146"/>
      <c r="AN19" s="140">
        <f t="shared" si="0"/>
        <v>300</v>
      </c>
      <c r="AS19" s="140">
        <f t="shared" si="1"/>
        <v>0</v>
      </c>
    </row>
    <row r="20" spans="1:45" ht="18" customHeight="1">
      <c r="A20" s="182"/>
      <c r="B20" s="177" t="s">
        <v>125</v>
      </c>
      <c r="C20" s="137" t="s">
        <v>229</v>
      </c>
      <c r="D20" s="137"/>
      <c r="E20" s="137"/>
      <c r="F20" s="137"/>
      <c r="G20" s="138"/>
      <c r="H20" s="121"/>
      <c r="I20" s="121"/>
      <c r="J20" s="121"/>
      <c r="K20" s="121"/>
      <c r="L20" s="121"/>
      <c r="M20" s="121"/>
      <c r="N20" s="121"/>
      <c r="O20" s="121"/>
      <c r="P20" s="150"/>
      <c r="Q20" s="144"/>
      <c r="R20" s="150"/>
      <c r="S20" s="136"/>
      <c r="T20" s="182"/>
      <c r="U20" s="177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85"/>
      <c r="AJ20" s="135"/>
      <c r="AK20" s="149"/>
      <c r="AL20" s="146"/>
      <c r="AN20" s="140">
        <f t="shared" si="0"/>
        <v>0</v>
      </c>
      <c r="AS20" s="140">
        <f t="shared" si="1"/>
        <v>0</v>
      </c>
    </row>
    <row r="21" spans="1:45" ht="18" customHeight="1">
      <c r="A21" s="182"/>
      <c r="B21" s="177"/>
      <c r="C21" s="137"/>
      <c r="D21" s="137"/>
      <c r="E21" s="137"/>
      <c r="F21" s="137"/>
      <c r="G21" s="137"/>
      <c r="H21" s="121"/>
      <c r="I21" s="121"/>
      <c r="J21" s="121"/>
      <c r="K21" s="121"/>
      <c r="L21" s="121"/>
      <c r="M21" s="121"/>
      <c r="N21" s="147"/>
      <c r="O21" s="121"/>
      <c r="P21" s="149">
        <v>6889</v>
      </c>
      <c r="Q21" s="135" t="s">
        <v>9</v>
      </c>
      <c r="R21" s="149">
        <v>1</v>
      </c>
      <c r="S21" s="136"/>
      <c r="T21" s="182"/>
      <c r="U21" s="177"/>
      <c r="V21" s="137"/>
      <c r="W21" s="137"/>
      <c r="X21" s="148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85"/>
      <c r="AJ21" s="135"/>
      <c r="AK21" s="149"/>
      <c r="AL21" s="139"/>
      <c r="AN21" s="140">
        <f t="shared" si="0"/>
        <v>6889</v>
      </c>
      <c r="AS21" s="140">
        <f t="shared" si="1"/>
        <v>0</v>
      </c>
    </row>
    <row r="22" spans="1:45" ht="18" customHeight="1">
      <c r="A22" s="286"/>
      <c r="B22" s="177" t="s">
        <v>125</v>
      </c>
      <c r="C22" s="137" t="s">
        <v>238</v>
      </c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50"/>
      <c r="Q22" s="144"/>
      <c r="R22" s="150"/>
      <c r="S22" s="151"/>
      <c r="T22" s="182"/>
      <c r="U22" s="180"/>
      <c r="V22" s="137"/>
      <c r="W22" s="137"/>
      <c r="X22" s="148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49"/>
      <c r="AJ22" s="135"/>
      <c r="AK22" s="149"/>
      <c r="AL22" s="139"/>
      <c r="AN22" s="140">
        <f t="shared" si="0"/>
        <v>0</v>
      </c>
      <c r="AS22" s="140">
        <f t="shared" si="1"/>
        <v>0</v>
      </c>
    </row>
    <row r="23" spans="1:45" ht="18" customHeight="1">
      <c r="A23" s="182"/>
      <c r="B23" s="17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21"/>
      <c r="N23" s="121"/>
      <c r="O23" s="121"/>
      <c r="P23" s="150"/>
      <c r="Q23" s="144"/>
      <c r="R23" s="150"/>
      <c r="S23" s="151"/>
      <c r="T23" s="182"/>
      <c r="U23" s="180"/>
      <c r="V23" s="137"/>
      <c r="W23" s="137"/>
      <c r="X23" s="148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49"/>
      <c r="AJ23" s="135"/>
      <c r="AK23" s="149"/>
      <c r="AL23" s="136"/>
      <c r="AN23" s="140">
        <f t="shared" si="0"/>
        <v>0</v>
      </c>
      <c r="AS23" s="140">
        <f t="shared" si="1"/>
        <v>0</v>
      </c>
    </row>
    <row r="24" spans="1:45" ht="18" customHeight="1">
      <c r="A24" s="182"/>
      <c r="B24" s="177"/>
      <c r="C24" s="137"/>
      <c r="D24" s="137"/>
      <c r="E24" s="137"/>
      <c r="F24" s="137"/>
      <c r="G24" s="137"/>
      <c r="H24" s="121"/>
      <c r="I24" s="121"/>
      <c r="J24" s="121"/>
      <c r="K24" s="121"/>
      <c r="L24" s="121"/>
      <c r="M24" s="121"/>
      <c r="N24" s="121"/>
      <c r="O24" s="121"/>
      <c r="P24" s="150"/>
      <c r="Q24" s="144"/>
      <c r="R24" s="150"/>
      <c r="S24" s="136"/>
      <c r="T24" s="182"/>
      <c r="U24" s="180"/>
      <c r="V24" s="137"/>
      <c r="W24" s="148"/>
      <c r="X24" s="152"/>
      <c r="Y24" s="137"/>
      <c r="Z24" s="137"/>
      <c r="AA24" s="121"/>
      <c r="AB24" s="121"/>
      <c r="AC24" s="121"/>
      <c r="AD24" s="121"/>
      <c r="AE24" s="121"/>
      <c r="AF24" s="121"/>
      <c r="AG24" s="121"/>
      <c r="AH24" s="121"/>
      <c r="AI24" s="149"/>
      <c r="AJ24" s="135"/>
      <c r="AK24" s="149"/>
      <c r="AL24" s="136"/>
      <c r="AN24" s="140">
        <f t="shared" si="0"/>
        <v>0</v>
      </c>
      <c r="AS24" s="140">
        <f t="shared" si="1"/>
        <v>0</v>
      </c>
    </row>
    <row r="25" spans="1:45" ht="18" customHeight="1">
      <c r="A25" s="182"/>
      <c r="B25" s="177"/>
      <c r="C25" s="137"/>
      <c r="D25" s="137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50"/>
      <c r="Q25" s="144"/>
      <c r="R25" s="150"/>
      <c r="S25" s="136"/>
      <c r="T25" s="182"/>
      <c r="U25" s="180"/>
      <c r="V25" s="141"/>
      <c r="W25" s="152"/>
      <c r="X25" s="152"/>
      <c r="Y25" s="137"/>
      <c r="Z25" s="137"/>
      <c r="AA25" s="121"/>
      <c r="AB25" s="121"/>
      <c r="AC25" s="121"/>
      <c r="AD25" s="121"/>
      <c r="AE25" s="121"/>
      <c r="AF25" s="121"/>
      <c r="AG25" s="121"/>
      <c r="AH25" s="121"/>
      <c r="AI25" s="149"/>
      <c r="AJ25" s="135"/>
      <c r="AK25" s="149"/>
      <c r="AL25" s="139"/>
      <c r="AN25" s="140">
        <f t="shared" si="0"/>
        <v>0</v>
      </c>
      <c r="AS25" s="140">
        <f t="shared" si="1"/>
        <v>0</v>
      </c>
    </row>
    <row r="26" spans="1:45" ht="18" customHeight="1">
      <c r="A26" s="182"/>
      <c r="B26" s="17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53"/>
      <c r="O26" s="153"/>
      <c r="P26" s="185"/>
      <c r="Q26" s="144"/>
      <c r="R26" s="150"/>
      <c r="S26" s="151"/>
      <c r="T26" s="182"/>
      <c r="U26" s="180"/>
      <c r="V26" s="141"/>
      <c r="W26" s="137"/>
      <c r="X26" s="152"/>
      <c r="Y26" s="137"/>
      <c r="Z26" s="137"/>
      <c r="AA26" s="121"/>
      <c r="AB26" s="121"/>
      <c r="AC26" s="121"/>
      <c r="AD26" s="121"/>
      <c r="AE26" s="121"/>
      <c r="AF26" s="121"/>
      <c r="AG26" s="121"/>
      <c r="AH26" s="121"/>
      <c r="AI26" s="149"/>
      <c r="AJ26" s="135"/>
      <c r="AK26" s="149"/>
      <c r="AL26" s="151"/>
      <c r="AN26" s="140">
        <f t="shared" si="0"/>
        <v>0</v>
      </c>
      <c r="AS26" s="140">
        <f t="shared" si="1"/>
        <v>0</v>
      </c>
    </row>
    <row r="27" spans="1:45" ht="18" customHeight="1">
      <c r="A27" s="182"/>
      <c r="B27" s="177"/>
      <c r="C27" s="137"/>
      <c r="D27" s="137"/>
      <c r="E27" s="137"/>
      <c r="F27" s="137"/>
      <c r="G27" s="137"/>
      <c r="H27" s="121"/>
      <c r="I27" s="121"/>
      <c r="J27" s="121"/>
      <c r="K27" s="121"/>
      <c r="L27" s="121"/>
      <c r="M27" s="121"/>
      <c r="N27" s="153"/>
      <c r="O27" s="153"/>
      <c r="P27" s="185"/>
      <c r="Q27" s="144"/>
      <c r="R27" s="185"/>
      <c r="S27" s="151"/>
      <c r="T27" s="182"/>
      <c r="U27" s="180"/>
      <c r="V27" s="137"/>
      <c r="W27" s="137"/>
      <c r="X27" s="152"/>
      <c r="Y27" s="137"/>
      <c r="Z27" s="137"/>
      <c r="AA27" s="121"/>
      <c r="AB27" s="121"/>
      <c r="AC27" s="121"/>
      <c r="AD27" s="121"/>
      <c r="AE27" s="121"/>
      <c r="AF27" s="121"/>
      <c r="AG27" s="121"/>
      <c r="AH27" s="121"/>
      <c r="AI27" s="149"/>
      <c r="AJ27" s="135"/>
      <c r="AK27" s="149"/>
      <c r="AL27" s="151"/>
      <c r="AN27" s="140">
        <f t="shared" si="0"/>
        <v>0</v>
      </c>
      <c r="AS27" s="140">
        <f t="shared" si="1"/>
        <v>0</v>
      </c>
    </row>
    <row r="28" spans="1:45" ht="18" customHeight="1">
      <c r="A28" s="182"/>
      <c r="B28" s="177"/>
      <c r="C28" s="14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50"/>
      <c r="Q28" s="144"/>
      <c r="R28" s="150"/>
      <c r="S28" s="151"/>
      <c r="T28" s="182"/>
      <c r="U28" s="180"/>
      <c r="V28" s="141"/>
      <c r="W28" s="121"/>
      <c r="X28" s="152"/>
      <c r="Y28" s="137"/>
      <c r="Z28" s="137"/>
      <c r="AA28" s="121"/>
      <c r="AB28" s="121"/>
      <c r="AC28" s="121"/>
      <c r="AD28" s="121"/>
      <c r="AE28" s="121"/>
      <c r="AF28" s="121"/>
      <c r="AG28" s="121"/>
      <c r="AH28" s="121"/>
      <c r="AI28" s="149"/>
      <c r="AJ28" s="135"/>
      <c r="AK28" s="149"/>
      <c r="AL28" s="151"/>
      <c r="AN28" s="140">
        <f t="shared" si="0"/>
        <v>0</v>
      </c>
      <c r="AS28" s="140">
        <f t="shared" si="1"/>
        <v>0</v>
      </c>
    </row>
    <row r="29" spans="1:45" ht="18" customHeight="1">
      <c r="A29" s="182"/>
      <c r="B29" s="17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50"/>
      <c r="P29" s="150"/>
      <c r="Q29" s="144"/>
      <c r="R29" s="150"/>
      <c r="S29" s="151"/>
      <c r="T29" s="182"/>
      <c r="U29" s="180"/>
      <c r="V29" s="137"/>
      <c r="W29" s="137"/>
      <c r="X29" s="152"/>
      <c r="Y29" s="137"/>
      <c r="Z29" s="137"/>
      <c r="AA29" s="121"/>
      <c r="AB29" s="121"/>
      <c r="AC29" s="121"/>
      <c r="AD29" s="121"/>
      <c r="AE29" s="121"/>
      <c r="AF29" s="121"/>
      <c r="AG29" s="121"/>
      <c r="AH29" s="121"/>
      <c r="AI29" s="149"/>
      <c r="AJ29" s="135"/>
      <c r="AK29" s="149"/>
      <c r="AL29" s="151"/>
      <c r="AN29" s="140">
        <f t="shared" si="0"/>
        <v>0</v>
      </c>
      <c r="AS29" s="140">
        <f t="shared" si="1"/>
        <v>0</v>
      </c>
    </row>
    <row r="30" spans="1:45" ht="18" customHeight="1">
      <c r="A30" s="182"/>
      <c r="B30" s="177"/>
      <c r="C30" s="137"/>
      <c r="D30" s="137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50"/>
      <c r="Q30" s="144"/>
      <c r="R30" s="150"/>
      <c r="S30" s="151"/>
      <c r="T30" s="182"/>
      <c r="U30" s="180"/>
      <c r="V30" s="137"/>
      <c r="W30" s="148"/>
      <c r="X30" s="152"/>
      <c r="Y30" s="137"/>
      <c r="Z30" s="137"/>
      <c r="AA30" s="121"/>
      <c r="AB30" s="121"/>
      <c r="AC30" s="121"/>
      <c r="AD30" s="121"/>
      <c r="AE30" s="121"/>
      <c r="AF30" s="121"/>
      <c r="AG30" s="121"/>
      <c r="AH30" s="121"/>
      <c r="AI30" s="149"/>
      <c r="AJ30" s="135"/>
      <c r="AK30" s="149"/>
      <c r="AL30" s="151"/>
      <c r="AN30" s="140">
        <f t="shared" si="0"/>
        <v>0</v>
      </c>
      <c r="AS30" s="140">
        <f t="shared" si="1"/>
        <v>0</v>
      </c>
    </row>
    <row r="31" spans="1:45" ht="18" customHeight="1">
      <c r="A31" s="182"/>
      <c r="B31" s="177"/>
      <c r="C31" s="14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50"/>
      <c r="Q31" s="144"/>
      <c r="R31" s="150"/>
      <c r="S31" s="151"/>
      <c r="T31" s="182"/>
      <c r="U31" s="180"/>
      <c r="V31" s="137"/>
      <c r="W31" s="152"/>
      <c r="X31" s="152"/>
      <c r="Y31" s="137"/>
      <c r="Z31" s="137"/>
      <c r="AA31" s="121"/>
      <c r="AB31" s="121"/>
      <c r="AC31" s="121"/>
      <c r="AD31" s="121"/>
      <c r="AE31" s="121"/>
      <c r="AF31" s="121"/>
      <c r="AG31" s="121"/>
      <c r="AH31" s="121"/>
      <c r="AI31" s="149"/>
      <c r="AJ31" s="135"/>
      <c r="AK31" s="149"/>
      <c r="AL31" s="139"/>
      <c r="AN31" s="140">
        <f t="shared" si="0"/>
        <v>0</v>
      </c>
      <c r="AS31" s="140">
        <f t="shared" si="1"/>
        <v>0</v>
      </c>
    </row>
    <row r="32" spans="1:45" ht="18" customHeight="1">
      <c r="A32" s="182"/>
      <c r="B32" s="17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50"/>
      <c r="P32" s="150"/>
      <c r="Q32" s="144"/>
      <c r="R32" s="184"/>
      <c r="S32" s="151"/>
      <c r="T32" s="182"/>
      <c r="U32" s="180"/>
      <c r="V32" s="137"/>
      <c r="W32" s="152"/>
      <c r="X32" s="152"/>
      <c r="Y32" s="137"/>
      <c r="Z32" s="137"/>
      <c r="AA32" s="121"/>
      <c r="AB32" s="121"/>
      <c r="AC32" s="121"/>
      <c r="AD32" s="121"/>
      <c r="AE32" s="121"/>
      <c r="AF32" s="121"/>
      <c r="AG32" s="121"/>
      <c r="AH32" s="121"/>
      <c r="AI32" s="149"/>
      <c r="AJ32" s="135"/>
      <c r="AK32" s="149"/>
      <c r="AL32" s="151"/>
      <c r="AN32" s="140">
        <f t="shared" si="0"/>
        <v>0</v>
      </c>
      <c r="AS32" s="140">
        <f t="shared" si="1"/>
        <v>0</v>
      </c>
    </row>
    <row r="33" spans="1:45" ht="18" customHeight="1">
      <c r="A33" s="182"/>
      <c r="B33" s="177"/>
      <c r="C33" s="137"/>
      <c r="D33" s="137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50"/>
      <c r="Q33" s="144"/>
      <c r="R33" s="150"/>
      <c r="S33" s="151"/>
      <c r="T33" s="182"/>
      <c r="U33" s="180"/>
      <c r="V33" s="137"/>
      <c r="W33" s="148"/>
      <c r="X33" s="152"/>
      <c r="Y33" s="137"/>
      <c r="Z33" s="137"/>
      <c r="AA33" s="121"/>
      <c r="AB33" s="121"/>
      <c r="AC33" s="121"/>
      <c r="AD33" s="121"/>
      <c r="AE33" s="121"/>
      <c r="AF33" s="121"/>
      <c r="AG33" s="142"/>
      <c r="AH33" s="121"/>
      <c r="AI33" s="149"/>
      <c r="AJ33" s="135"/>
      <c r="AK33" s="149"/>
      <c r="AL33" s="151"/>
      <c r="AN33" s="140">
        <f t="shared" si="0"/>
        <v>0</v>
      </c>
      <c r="AS33" s="140">
        <f t="shared" si="1"/>
        <v>0</v>
      </c>
    </row>
    <row r="34" spans="1:45" ht="18" customHeight="1">
      <c r="A34" s="182"/>
      <c r="B34" s="17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49"/>
      <c r="P34" s="150"/>
      <c r="Q34" s="144"/>
      <c r="R34" s="150"/>
      <c r="S34" s="151"/>
      <c r="T34" s="182"/>
      <c r="U34" s="180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50"/>
      <c r="AJ34" s="135"/>
      <c r="AK34" s="150"/>
      <c r="AL34" s="151"/>
      <c r="AN34" s="140">
        <f t="shared" si="0"/>
        <v>0</v>
      </c>
      <c r="AS34" s="140">
        <f t="shared" si="1"/>
        <v>0</v>
      </c>
    </row>
    <row r="35" spans="1:45" ht="18" customHeight="1">
      <c r="A35" s="182"/>
      <c r="B35" s="180"/>
      <c r="C35" s="121"/>
      <c r="D35" s="121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50"/>
      <c r="Q35" s="144"/>
      <c r="R35" s="150"/>
      <c r="S35" s="151"/>
      <c r="T35" s="182"/>
      <c r="U35" s="177"/>
      <c r="V35" s="137"/>
      <c r="W35" s="137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49"/>
      <c r="AJ35" s="135"/>
      <c r="AK35" s="149"/>
      <c r="AL35" s="151"/>
      <c r="AN35" s="140">
        <f t="shared" si="0"/>
        <v>0</v>
      </c>
      <c r="AS35" s="140">
        <f t="shared" si="1"/>
        <v>0</v>
      </c>
    </row>
    <row r="36" spans="1:45" ht="18" customHeight="1">
      <c r="A36" s="182"/>
      <c r="B36" s="177"/>
      <c r="C36" s="141"/>
      <c r="D36" s="137"/>
      <c r="E36" s="137"/>
      <c r="F36" s="137"/>
      <c r="G36" s="137"/>
      <c r="H36" s="121"/>
      <c r="I36" s="137"/>
      <c r="J36" s="121"/>
      <c r="K36" s="121"/>
      <c r="L36" s="121"/>
      <c r="M36" s="121"/>
      <c r="N36" s="121"/>
      <c r="O36" s="121"/>
      <c r="P36" s="150"/>
      <c r="Q36" s="144"/>
      <c r="R36" s="150"/>
      <c r="S36" s="151"/>
      <c r="T36" s="182"/>
      <c r="U36" s="180"/>
      <c r="V36" s="137"/>
      <c r="W36" s="152"/>
      <c r="X36" s="121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4"/>
      <c r="AJ36" s="183"/>
      <c r="AK36" s="154"/>
      <c r="AL36" s="151"/>
      <c r="AN36" s="140">
        <f t="shared" si="0"/>
        <v>0</v>
      </c>
      <c r="AS36" s="140">
        <f t="shared" si="1"/>
        <v>0</v>
      </c>
    </row>
    <row r="37" spans="1:45" ht="18" customHeight="1">
      <c r="A37" s="182"/>
      <c r="B37" s="177"/>
      <c r="C37" s="137"/>
      <c r="D37" s="121"/>
      <c r="E37" s="137"/>
      <c r="F37" s="137"/>
      <c r="G37" s="137"/>
      <c r="H37" s="121"/>
      <c r="I37" s="121"/>
      <c r="J37" s="121"/>
      <c r="K37" s="121"/>
      <c r="L37" s="121"/>
      <c r="M37" s="121"/>
      <c r="N37" s="121"/>
      <c r="O37" s="121"/>
      <c r="P37" s="150"/>
      <c r="Q37" s="144"/>
      <c r="R37" s="150"/>
      <c r="S37" s="151"/>
      <c r="T37" s="182"/>
      <c r="U37" s="180"/>
      <c r="V37" s="121"/>
      <c r="W37" s="148"/>
      <c r="X37" s="121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4"/>
      <c r="AJ37" s="183"/>
      <c r="AK37" s="154"/>
      <c r="AL37" s="151"/>
      <c r="AN37" s="140">
        <f t="shared" si="0"/>
        <v>0</v>
      </c>
      <c r="AS37" s="140">
        <f t="shared" si="1"/>
        <v>0</v>
      </c>
    </row>
    <row r="38" spans="1:45" ht="18" customHeight="1">
      <c r="A38" s="182"/>
      <c r="B38" s="177"/>
      <c r="C38" s="137"/>
      <c r="D38" s="137"/>
      <c r="E38" s="137"/>
      <c r="F38" s="137"/>
      <c r="G38" s="137"/>
      <c r="H38" s="121"/>
      <c r="I38" s="121"/>
      <c r="J38" s="121"/>
      <c r="K38" s="121"/>
      <c r="L38" s="121"/>
      <c r="M38" s="121"/>
      <c r="N38" s="121"/>
      <c r="O38" s="121"/>
      <c r="P38" s="150"/>
      <c r="Q38" s="144"/>
      <c r="R38" s="150"/>
      <c r="S38" s="139"/>
      <c r="T38" s="259"/>
      <c r="U38" s="179"/>
      <c r="V38" s="121"/>
      <c r="W38" s="148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49"/>
      <c r="AJ38" s="135"/>
      <c r="AK38" s="150"/>
      <c r="AL38" s="151"/>
      <c r="AN38" s="140">
        <f t="shared" si="0"/>
        <v>0</v>
      </c>
      <c r="AS38" s="140">
        <f t="shared" si="1"/>
        <v>0</v>
      </c>
    </row>
    <row r="39" spans="1:45" ht="18" customHeight="1">
      <c r="A39" s="182"/>
      <c r="B39" s="177"/>
      <c r="C39" s="137"/>
      <c r="D39" s="121"/>
      <c r="E39" s="137"/>
      <c r="F39" s="137"/>
      <c r="G39" s="137"/>
      <c r="H39" s="121"/>
      <c r="I39" s="121"/>
      <c r="J39" s="121"/>
      <c r="K39" s="121"/>
      <c r="L39" s="121"/>
      <c r="M39" s="121"/>
      <c r="N39" s="121"/>
      <c r="O39" s="121"/>
      <c r="P39" s="150"/>
      <c r="Q39" s="144"/>
      <c r="R39" s="150"/>
      <c r="S39" s="155"/>
      <c r="T39" s="182"/>
      <c r="U39" s="179"/>
      <c r="V39" s="121"/>
      <c r="W39" s="121"/>
      <c r="X39" s="121"/>
      <c r="Y39" s="121"/>
      <c r="Z39" s="121"/>
      <c r="AA39" s="121"/>
      <c r="AB39" s="121"/>
      <c r="AC39" s="121"/>
      <c r="AD39" s="137"/>
      <c r="AE39" s="137"/>
      <c r="AF39" s="121"/>
      <c r="AG39" s="137"/>
      <c r="AH39" s="121"/>
      <c r="AI39" s="149"/>
      <c r="AJ39" s="135"/>
      <c r="AK39" s="150"/>
      <c r="AL39" s="151"/>
      <c r="AN39" s="140">
        <f t="shared" si="0"/>
        <v>0</v>
      </c>
      <c r="AS39" s="140">
        <f t="shared" si="1"/>
        <v>0</v>
      </c>
    </row>
    <row r="40" spans="1:45" ht="18" customHeight="1">
      <c r="A40" s="182"/>
      <c r="B40" s="177"/>
      <c r="C40" s="137"/>
      <c r="D40" s="137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50"/>
      <c r="Q40" s="144"/>
      <c r="R40" s="150"/>
      <c r="S40" s="157"/>
      <c r="T40" s="182"/>
      <c r="U40" s="18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49"/>
      <c r="AJ40" s="135"/>
      <c r="AK40" s="150"/>
      <c r="AL40" s="151"/>
      <c r="AN40" s="140">
        <f t="shared" si="0"/>
        <v>0</v>
      </c>
      <c r="AS40" s="140">
        <f t="shared" si="1"/>
        <v>0</v>
      </c>
    </row>
    <row r="41" spans="1:45" ht="18" customHeight="1">
      <c r="A41" s="182"/>
      <c r="B41" s="17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49"/>
      <c r="P41" s="150"/>
      <c r="Q41" s="144"/>
      <c r="R41" s="150"/>
      <c r="S41" s="136"/>
      <c r="T41" s="182"/>
      <c r="U41" s="179"/>
      <c r="V41" s="121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50"/>
      <c r="AJ41" s="144"/>
      <c r="AK41" s="184"/>
      <c r="AL41" s="151"/>
      <c r="AN41" s="140">
        <f t="shared" si="0"/>
        <v>0</v>
      </c>
      <c r="AS41" s="140">
        <f t="shared" si="1"/>
        <v>0</v>
      </c>
    </row>
    <row r="42" spans="1:45" ht="18" customHeight="1">
      <c r="A42" s="182"/>
      <c r="B42" s="177"/>
      <c r="C42" s="137"/>
      <c r="D42" s="121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50"/>
      <c r="Q42" s="144"/>
      <c r="R42" s="150"/>
      <c r="S42" s="136"/>
      <c r="T42" s="182"/>
      <c r="U42" s="179"/>
      <c r="V42" s="127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49"/>
      <c r="AJ42" s="135"/>
      <c r="AK42" s="150"/>
      <c r="AL42" s="151"/>
      <c r="AN42" s="140">
        <f t="shared" si="0"/>
        <v>0</v>
      </c>
      <c r="AS42" s="140">
        <f t="shared" si="1"/>
        <v>0</v>
      </c>
    </row>
    <row r="43" spans="1:45" ht="18" customHeight="1">
      <c r="A43" s="182"/>
      <c r="B43" s="177"/>
      <c r="C43" s="138"/>
      <c r="D43" s="137"/>
      <c r="E43" s="137"/>
      <c r="F43" s="137"/>
      <c r="G43" s="137"/>
      <c r="H43" s="121"/>
      <c r="I43" s="121"/>
      <c r="J43" s="121"/>
      <c r="K43" s="121"/>
      <c r="L43" s="121"/>
      <c r="M43" s="121"/>
      <c r="N43" s="121"/>
      <c r="O43" s="121"/>
      <c r="P43" s="150"/>
      <c r="Q43" s="144"/>
      <c r="R43" s="150"/>
      <c r="S43" s="151"/>
      <c r="T43" s="182"/>
      <c r="U43" s="179"/>
      <c r="V43" s="12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21"/>
      <c r="AI43" s="149"/>
      <c r="AJ43" s="135"/>
      <c r="AK43" s="149"/>
      <c r="AL43" s="139"/>
      <c r="AN43" s="140">
        <f t="shared" si="0"/>
        <v>0</v>
      </c>
      <c r="AS43" s="140">
        <f t="shared" si="1"/>
        <v>0</v>
      </c>
    </row>
    <row r="44" spans="1:45" ht="18" customHeight="1">
      <c r="A44" s="182"/>
      <c r="B44" s="177"/>
      <c r="C44" s="137"/>
      <c r="D44" s="137"/>
      <c r="E44" s="137"/>
      <c r="F44" s="137"/>
      <c r="G44" s="137"/>
      <c r="H44" s="121"/>
      <c r="I44" s="137"/>
      <c r="J44" s="121"/>
      <c r="K44" s="121"/>
      <c r="L44" s="121"/>
      <c r="M44" s="121"/>
      <c r="N44" s="121"/>
      <c r="O44" s="121"/>
      <c r="P44" s="150"/>
      <c r="Q44" s="144"/>
      <c r="R44" s="150"/>
      <c r="S44" s="151"/>
      <c r="T44" s="182"/>
      <c r="U44" s="181"/>
      <c r="V44" s="137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49"/>
      <c r="AJ44" s="135"/>
      <c r="AK44" s="149"/>
      <c r="AL44" s="155"/>
      <c r="AN44" s="140">
        <f t="shared" si="0"/>
        <v>0</v>
      </c>
      <c r="AS44" s="140">
        <f t="shared" si="1"/>
        <v>0</v>
      </c>
    </row>
    <row r="45" spans="1:45" ht="18" customHeight="1">
      <c r="A45" s="182"/>
      <c r="B45" s="177"/>
      <c r="C45" s="137"/>
      <c r="D45" s="121"/>
      <c r="E45" s="137"/>
      <c r="F45" s="137"/>
      <c r="G45" s="137"/>
      <c r="H45" s="121"/>
      <c r="I45" s="121"/>
      <c r="J45" s="121"/>
      <c r="K45" s="121"/>
      <c r="L45" s="121"/>
      <c r="M45" s="121"/>
      <c r="N45" s="121"/>
      <c r="O45" s="121"/>
      <c r="P45" s="150"/>
      <c r="Q45" s="144"/>
      <c r="R45" s="150"/>
      <c r="S45" s="151"/>
      <c r="T45" s="182"/>
      <c r="U45" s="178"/>
      <c r="V45" s="121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21"/>
      <c r="AI45" s="149"/>
      <c r="AJ45" s="135"/>
      <c r="AK45" s="149"/>
      <c r="AL45" s="155"/>
      <c r="AN45" s="140">
        <f t="shared" si="0"/>
        <v>0</v>
      </c>
      <c r="AS45" s="140">
        <f t="shared" si="1"/>
        <v>0</v>
      </c>
    </row>
    <row r="46" spans="1:45" ht="18" customHeight="1">
      <c r="A46" s="182"/>
      <c r="B46" s="177"/>
      <c r="C46" s="141"/>
      <c r="D46" s="137"/>
      <c r="E46" s="137"/>
      <c r="F46" s="137"/>
      <c r="G46" s="137"/>
      <c r="H46" s="121"/>
      <c r="I46" s="121"/>
      <c r="J46" s="121"/>
      <c r="K46" s="121"/>
      <c r="L46" s="121"/>
      <c r="M46" s="121"/>
      <c r="N46" s="121"/>
      <c r="O46" s="121"/>
      <c r="P46" s="150"/>
      <c r="Q46" s="144"/>
      <c r="R46" s="150"/>
      <c r="S46" s="151"/>
      <c r="T46" s="182"/>
      <c r="U46" s="181"/>
      <c r="V46" s="13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242"/>
      <c r="AJ46" s="135"/>
      <c r="AK46" s="149"/>
      <c r="AL46" s="157"/>
      <c r="AN46" s="140">
        <f t="shared" si="0"/>
        <v>0</v>
      </c>
      <c r="AS46" s="140">
        <f t="shared" si="1"/>
        <v>0</v>
      </c>
    </row>
    <row r="47" spans="1:45" ht="18" customHeight="1">
      <c r="A47" s="182"/>
      <c r="B47" s="177"/>
      <c r="C47" s="141"/>
      <c r="D47" s="121"/>
      <c r="E47" s="137"/>
      <c r="F47" s="137"/>
      <c r="G47" s="137"/>
      <c r="H47" s="121"/>
      <c r="I47" s="121"/>
      <c r="J47" s="121"/>
      <c r="K47" s="121"/>
      <c r="L47" s="121"/>
      <c r="M47" s="121"/>
      <c r="N47" s="121"/>
      <c r="O47" s="121"/>
      <c r="P47" s="150"/>
      <c r="Q47" s="144"/>
      <c r="R47" s="150"/>
      <c r="S47" s="151"/>
      <c r="T47" s="182"/>
      <c r="U47" s="181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243"/>
      <c r="AJ47" s="135"/>
      <c r="AK47" s="149"/>
      <c r="AL47" s="157"/>
      <c r="AN47" s="140">
        <f t="shared" si="0"/>
        <v>0</v>
      </c>
      <c r="AS47" s="140">
        <f t="shared" si="1"/>
        <v>0</v>
      </c>
    </row>
    <row r="48" spans="1:45" ht="18" customHeight="1">
      <c r="A48" s="182"/>
      <c r="B48" s="180"/>
      <c r="C48" s="141"/>
      <c r="D48" s="137"/>
      <c r="E48" s="137"/>
      <c r="F48" s="137"/>
      <c r="G48" s="137"/>
      <c r="H48" s="121"/>
      <c r="I48" s="121"/>
      <c r="J48" s="121"/>
      <c r="K48" s="121"/>
      <c r="L48" s="121"/>
      <c r="M48" s="121"/>
      <c r="N48" s="121"/>
      <c r="O48" s="121"/>
      <c r="P48" s="150"/>
      <c r="Q48" s="144"/>
      <c r="R48" s="150"/>
      <c r="S48" s="136"/>
      <c r="T48" s="182"/>
      <c r="U48" s="180"/>
      <c r="V48" s="121"/>
      <c r="W48" s="121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49"/>
      <c r="AJ48" s="135"/>
      <c r="AK48" s="149"/>
      <c r="AL48" s="157"/>
      <c r="AN48" s="140">
        <f t="shared" si="0"/>
        <v>0</v>
      </c>
      <c r="AS48" s="140">
        <f t="shared" si="1"/>
        <v>0</v>
      </c>
    </row>
    <row r="49" spans="1:45" ht="18" customHeight="1">
      <c r="A49" s="182"/>
      <c r="B49" s="177"/>
      <c r="C49" s="141"/>
      <c r="D49" s="152"/>
      <c r="E49" s="137"/>
      <c r="F49" s="137"/>
      <c r="G49" s="137"/>
      <c r="H49" s="121"/>
      <c r="I49" s="121"/>
      <c r="J49" s="121"/>
      <c r="K49" s="121"/>
      <c r="L49" s="121"/>
      <c r="M49" s="121"/>
      <c r="N49" s="121"/>
      <c r="O49" s="121"/>
      <c r="P49" s="150"/>
      <c r="Q49" s="144"/>
      <c r="R49" s="150"/>
      <c r="S49" s="136"/>
      <c r="T49" s="182"/>
      <c r="U49" s="180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244"/>
      <c r="AJ49" s="135"/>
      <c r="AK49" s="149"/>
      <c r="AL49" s="156"/>
      <c r="AN49" s="140">
        <f t="shared" si="0"/>
        <v>0</v>
      </c>
      <c r="AS49" s="140">
        <f t="shared" si="1"/>
        <v>0</v>
      </c>
    </row>
    <row r="50" spans="1:45" ht="18" customHeight="1">
      <c r="A50" s="182"/>
      <c r="B50" s="180"/>
      <c r="C50" s="137"/>
      <c r="D50" s="152"/>
      <c r="E50" s="121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4"/>
      <c r="Q50" s="183"/>
      <c r="R50" s="154"/>
      <c r="S50" s="151"/>
      <c r="T50" s="182"/>
      <c r="U50" s="180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245"/>
      <c r="AJ50" s="135"/>
      <c r="AK50" s="149"/>
      <c r="AL50" s="157"/>
      <c r="AN50" s="140">
        <f t="shared" si="0"/>
        <v>0</v>
      </c>
      <c r="AS50" s="140">
        <f t="shared" si="1"/>
        <v>0</v>
      </c>
    </row>
    <row r="51" spans="1:45" ht="18" customHeight="1">
      <c r="A51" s="182"/>
      <c r="B51" s="180"/>
      <c r="C51" s="137"/>
      <c r="D51" s="148"/>
      <c r="E51" s="121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4"/>
      <c r="Q51" s="183"/>
      <c r="R51" s="154"/>
      <c r="S51" s="151"/>
      <c r="T51" s="182"/>
      <c r="U51" s="180"/>
      <c r="V51" s="141"/>
      <c r="W51" s="160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49"/>
      <c r="AJ51" s="135"/>
      <c r="AK51" s="149"/>
      <c r="AL51" s="156"/>
      <c r="AM51" s="158"/>
      <c r="AN51" s="140">
        <f t="shared" si="0"/>
        <v>0</v>
      </c>
      <c r="AO51" s="158"/>
      <c r="AP51" s="158"/>
      <c r="AS51" s="140">
        <f t="shared" si="1"/>
        <v>0</v>
      </c>
    </row>
    <row r="52" spans="1:45" ht="18" customHeight="1">
      <c r="A52" s="182"/>
      <c r="B52" s="177"/>
      <c r="C52" s="137"/>
      <c r="D52" s="152"/>
      <c r="E52" s="137"/>
      <c r="F52" s="137"/>
      <c r="G52" s="137"/>
      <c r="H52" s="121"/>
      <c r="I52" s="121"/>
      <c r="J52" s="121"/>
      <c r="K52" s="121"/>
      <c r="L52" s="121"/>
      <c r="M52" s="121"/>
      <c r="N52" s="121"/>
      <c r="O52" s="121"/>
      <c r="P52" s="150"/>
      <c r="Q52" s="144"/>
      <c r="R52" s="150"/>
      <c r="S52" s="151"/>
      <c r="T52" s="182"/>
      <c r="U52" s="180"/>
      <c r="V52" s="160"/>
      <c r="W52" s="160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49"/>
      <c r="AJ52" s="135"/>
      <c r="AK52" s="149"/>
      <c r="AL52" s="157"/>
      <c r="AM52" s="158"/>
      <c r="AN52" s="140">
        <f t="shared" si="0"/>
        <v>0</v>
      </c>
      <c r="AO52" s="158"/>
      <c r="AP52" s="159"/>
      <c r="AS52" s="140">
        <f t="shared" si="1"/>
        <v>0</v>
      </c>
    </row>
    <row r="53" spans="1:45" ht="18" customHeight="1">
      <c r="A53" s="182"/>
      <c r="B53" s="177"/>
      <c r="C53" s="119"/>
      <c r="D53" s="137"/>
      <c r="E53" s="137"/>
      <c r="F53" s="137"/>
      <c r="G53" s="137"/>
      <c r="H53" s="121"/>
      <c r="I53" s="121"/>
      <c r="J53" s="121"/>
      <c r="K53" s="121"/>
      <c r="L53" s="121"/>
      <c r="M53" s="121"/>
      <c r="N53" s="121"/>
      <c r="O53" s="121"/>
      <c r="P53" s="150"/>
      <c r="Q53" s="144"/>
      <c r="R53" s="150"/>
      <c r="S53" s="151"/>
      <c r="T53" s="182"/>
      <c r="U53" s="180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243"/>
      <c r="AJ53" s="135"/>
      <c r="AK53" s="149"/>
      <c r="AL53" s="254"/>
      <c r="AM53" s="158"/>
      <c r="AN53" s="140">
        <f t="shared" si="0"/>
        <v>0</v>
      </c>
      <c r="AO53" s="158"/>
      <c r="AP53" s="158"/>
      <c r="AS53" s="140">
        <f t="shared" si="1"/>
        <v>0</v>
      </c>
    </row>
    <row r="54" spans="1:45" ht="18" customHeight="1">
      <c r="A54" s="182"/>
      <c r="B54" s="180"/>
      <c r="C54" s="137"/>
      <c r="D54" s="152"/>
      <c r="E54" s="121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4"/>
      <c r="Q54" s="183"/>
      <c r="R54" s="154"/>
      <c r="S54" s="151"/>
      <c r="T54" s="182"/>
      <c r="U54" s="180"/>
      <c r="V54" s="121"/>
      <c r="W54" s="121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49"/>
      <c r="AJ54" s="135"/>
      <c r="AK54" s="149"/>
      <c r="AL54" s="254"/>
      <c r="AM54" s="158"/>
      <c r="AN54" s="140">
        <f t="shared" si="0"/>
        <v>0</v>
      </c>
      <c r="AO54" s="158"/>
      <c r="AP54" s="158"/>
      <c r="AS54" s="140">
        <f t="shared" si="1"/>
        <v>0</v>
      </c>
    </row>
    <row r="55" spans="1:45" ht="18" customHeight="1">
      <c r="A55" s="182"/>
      <c r="B55" s="180"/>
      <c r="C55" s="137"/>
      <c r="D55" s="148"/>
      <c r="E55" s="121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4"/>
      <c r="Q55" s="183"/>
      <c r="R55" s="154"/>
      <c r="S55" s="151"/>
      <c r="T55" s="182"/>
      <c r="U55" s="180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243"/>
      <c r="AJ55" s="135"/>
      <c r="AK55" s="149"/>
      <c r="AL55" s="136"/>
      <c r="AM55" s="158"/>
      <c r="AN55" s="140">
        <f t="shared" si="0"/>
        <v>0</v>
      </c>
      <c r="AO55" s="158"/>
      <c r="AP55" s="158"/>
      <c r="AS55" s="140">
        <f t="shared" si="1"/>
        <v>0</v>
      </c>
    </row>
    <row r="56" spans="1:45" ht="18" customHeight="1">
      <c r="A56" s="182"/>
      <c r="B56" s="177"/>
      <c r="C56" s="137"/>
      <c r="D56" s="152"/>
      <c r="E56" s="137"/>
      <c r="F56" s="137"/>
      <c r="G56" s="137"/>
      <c r="H56" s="121"/>
      <c r="I56" s="121"/>
      <c r="J56" s="121"/>
      <c r="K56" s="121"/>
      <c r="L56" s="121"/>
      <c r="M56" s="121"/>
      <c r="N56" s="121"/>
      <c r="O56" s="121"/>
      <c r="P56" s="150"/>
      <c r="Q56" s="144"/>
      <c r="R56" s="150"/>
      <c r="S56" s="151"/>
      <c r="T56" s="182"/>
      <c r="U56" s="177"/>
      <c r="V56" s="241"/>
      <c r="W56" s="137"/>
      <c r="X56" s="137"/>
      <c r="Y56" s="137"/>
      <c r="Z56" s="137"/>
      <c r="AA56" s="121"/>
      <c r="AB56" s="121"/>
      <c r="AC56" s="121"/>
      <c r="AD56" s="121"/>
      <c r="AE56" s="121"/>
      <c r="AF56" s="121"/>
      <c r="AG56" s="142"/>
      <c r="AH56" s="121"/>
      <c r="AI56" s="150"/>
      <c r="AJ56" s="135"/>
      <c r="AK56" s="150"/>
      <c r="AL56" s="136"/>
      <c r="AM56" s="158"/>
      <c r="AN56" s="140">
        <f t="shared" si="0"/>
        <v>0</v>
      </c>
      <c r="AO56" s="158"/>
      <c r="AP56" s="158"/>
      <c r="AS56" s="140">
        <f t="shared" si="1"/>
        <v>0</v>
      </c>
    </row>
    <row r="57" spans="1:45" ht="18" customHeight="1">
      <c r="A57" s="182"/>
      <c r="B57" s="177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49"/>
      <c r="Q57" s="135"/>
      <c r="R57" s="149"/>
      <c r="S57" s="151"/>
      <c r="T57" s="182"/>
      <c r="U57" s="177"/>
      <c r="V57" s="137"/>
      <c r="W57" s="137"/>
      <c r="X57" s="137"/>
      <c r="Y57" s="137"/>
      <c r="Z57" s="137"/>
      <c r="AA57" s="121"/>
      <c r="AB57" s="121"/>
      <c r="AC57" s="121"/>
      <c r="AD57" s="121"/>
      <c r="AE57" s="121"/>
      <c r="AF57" s="121"/>
      <c r="AG57" s="121"/>
      <c r="AH57" s="121"/>
      <c r="AI57" s="150"/>
      <c r="AJ57" s="144"/>
      <c r="AK57" s="150"/>
      <c r="AL57" s="254"/>
      <c r="AM57" s="158"/>
      <c r="AN57" s="140">
        <f t="shared" si="0"/>
        <v>0</v>
      </c>
      <c r="AO57" s="158"/>
      <c r="AP57" s="158"/>
      <c r="AS57" s="140">
        <f t="shared" si="1"/>
        <v>0</v>
      </c>
    </row>
    <row r="58" spans="1:45" ht="18" customHeight="1">
      <c r="A58" s="182"/>
      <c r="B58" s="181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49"/>
      <c r="Q58" s="135"/>
      <c r="R58" s="149"/>
      <c r="S58" s="151"/>
      <c r="T58" s="182"/>
      <c r="U58" s="177"/>
      <c r="V58" s="137"/>
      <c r="W58" s="137"/>
      <c r="X58" s="137"/>
      <c r="Y58" s="137"/>
      <c r="Z58" s="137"/>
      <c r="AA58" s="121"/>
      <c r="AB58" s="121"/>
      <c r="AC58" s="121"/>
      <c r="AD58" s="121"/>
      <c r="AE58" s="121"/>
      <c r="AF58" s="121"/>
      <c r="AG58" s="121"/>
      <c r="AH58" s="121"/>
      <c r="AI58" s="149"/>
      <c r="AJ58" s="135"/>
      <c r="AK58" s="149"/>
      <c r="AL58" s="254"/>
      <c r="AM58" s="158"/>
      <c r="AN58" s="140">
        <f t="shared" si="0"/>
        <v>0</v>
      </c>
      <c r="AO58" s="158"/>
      <c r="AP58" s="158"/>
      <c r="AS58" s="140">
        <f t="shared" si="1"/>
        <v>0</v>
      </c>
    </row>
    <row r="59" spans="1:45" ht="18" customHeight="1">
      <c r="A59" s="182"/>
      <c r="B59" s="17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49"/>
      <c r="Q59" s="135"/>
      <c r="R59" s="149"/>
      <c r="S59" s="151"/>
      <c r="T59" s="182"/>
      <c r="U59" s="177"/>
      <c r="V59" s="137"/>
      <c r="W59" s="137"/>
      <c r="X59" s="137"/>
      <c r="Y59" s="137"/>
      <c r="Z59" s="138"/>
      <c r="AA59" s="121"/>
      <c r="AB59" s="121"/>
      <c r="AC59" s="121"/>
      <c r="AD59" s="121"/>
      <c r="AE59" s="121"/>
      <c r="AF59" s="121"/>
      <c r="AG59" s="121"/>
      <c r="AH59" s="121"/>
      <c r="AI59" s="150"/>
      <c r="AJ59" s="144"/>
      <c r="AK59" s="150"/>
      <c r="AL59" s="254"/>
      <c r="AM59" s="158"/>
      <c r="AN59" s="140">
        <f t="shared" si="0"/>
        <v>0</v>
      </c>
      <c r="AO59" s="158"/>
      <c r="AP59" s="158"/>
      <c r="AS59" s="140">
        <f t="shared" si="1"/>
        <v>0</v>
      </c>
    </row>
    <row r="60" spans="1:45" ht="18" customHeight="1">
      <c r="A60" s="182"/>
      <c r="B60" s="177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49"/>
      <c r="Q60" s="135"/>
      <c r="R60" s="149"/>
      <c r="S60" s="151"/>
      <c r="T60" s="182"/>
      <c r="U60" s="177"/>
      <c r="V60" s="137"/>
      <c r="W60" s="137"/>
      <c r="X60" s="137"/>
      <c r="Y60" s="137"/>
      <c r="Z60" s="137"/>
      <c r="AA60" s="121"/>
      <c r="AB60" s="121"/>
      <c r="AC60" s="121"/>
      <c r="AD60" s="121"/>
      <c r="AE60" s="121"/>
      <c r="AF60" s="121"/>
      <c r="AG60" s="121"/>
      <c r="AH60" s="121"/>
      <c r="AI60" s="149"/>
      <c r="AJ60" s="135"/>
      <c r="AK60" s="149"/>
      <c r="AL60" s="254"/>
      <c r="AM60" s="158"/>
      <c r="AN60" s="140">
        <f t="shared" si="0"/>
        <v>0</v>
      </c>
      <c r="AO60" s="158"/>
      <c r="AP60" s="158"/>
      <c r="AS60" s="140">
        <f t="shared" si="1"/>
        <v>0</v>
      </c>
    </row>
    <row r="61" spans="1:45" ht="18" customHeight="1">
      <c r="A61" s="182"/>
      <c r="B61" s="17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92"/>
      <c r="P61" s="193"/>
      <c r="Q61" s="144"/>
      <c r="R61" s="150"/>
      <c r="S61" s="151"/>
      <c r="T61" s="182"/>
      <c r="U61" s="177"/>
      <c r="V61" s="137"/>
      <c r="W61" s="137"/>
      <c r="X61" s="137"/>
      <c r="Y61" s="137"/>
      <c r="Z61" s="138"/>
      <c r="AA61" s="121"/>
      <c r="AB61" s="121"/>
      <c r="AC61" s="121"/>
      <c r="AD61" s="121"/>
      <c r="AE61" s="121"/>
      <c r="AF61" s="121"/>
      <c r="AG61" s="121"/>
      <c r="AH61" s="121"/>
      <c r="AI61" s="150"/>
      <c r="AJ61" s="144"/>
      <c r="AK61" s="150"/>
      <c r="AL61" s="161"/>
      <c r="AM61" s="158"/>
      <c r="AN61" s="140">
        <f t="shared" si="0"/>
        <v>0</v>
      </c>
      <c r="AO61" s="158"/>
      <c r="AP61" s="158"/>
      <c r="AS61" s="140">
        <f t="shared" si="1"/>
        <v>0</v>
      </c>
    </row>
    <row r="62" spans="1:45" ht="18" customHeight="1">
      <c r="A62" s="182"/>
      <c r="B62" s="17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92"/>
      <c r="P62" s="150"/>
      <c r="Q62" s="135"/>
      <c r="R62" s="149"/>
      <c r="S62" s="151"/>
      <c r="T62" s="182"/>
      <c r="U62" s="177"/>
      <c r="V62" s="137"/>
      <c r="W62" s="137"/>
      <c r="X62" s="137"/>
      <c r="Y62" s="137"/>
      <c r="Z62" s="137"/>
      <c r="AA62" s="121"/>
      <c r="AB62" s="121"/>
      <c r="AC62" s="121"/>
      <c r="AD62" s="121"/>
      <c r="AE62" s="121"/>
      <c r="AF62" s="121"/>
      <c r="AG62" s="147"/>
      <c r="AH62" s="121"/>
      <c r="AI62" s="149"/>
      <c r="AJ62" s="135"/>
      <c r="AK62" s="149"/>
      <c r="AL62" s="161"/>
      <c r="AM62" s="158"/>
      <c r="AN62" s="140">
        <f t="shared" si="0"/>
        <v>0</v>
      </c>
      <c r="AO62" s="158"/>
      <c r="AP62" s="158"/>
      <c r="AS62" s="140">
        <f t="shared" si="1"/>
        <v>0</v>
      </c>
    </row>
    <row r="63" spans="1:45" ht="18" customHeight="1">
      <c r="A63" s="263"/>
      <c r="B63" s="194"/>
      <c r="C63" s="195"/>
      <c r="D63" s="123"/>
      <c r="E63" s="195"/>
      <c r="F63" s="195"/>
      <c r="G63" s="195"/>
      <c r="H63" s="195"/>
      <c r="I63" s="123"/>
      <c r="J63" s="123"/>
      <c r="K63" s="123"/>
      <c r="L63" s="123"/>
      <c r="M63" s="123"/>
      <c r="N63" s="196"/>
      <c r="O63" s="123"/>
      <c r="P63" s="186"/>
      <c r="Q63" s="255"/>
      <c r="R63" s="186"/>
      <c r="S63" s="197"/>
      <c r="T63" s="263"/>
      <c r="U63" s="194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86"/>
      <c r="AJ63" s="255"/>
      <c r="AK63" s="186"/>
      <c r="AL63" s="256"/>
      <c r="AM63" s="158"/>
      <c r="AN63" s="140">
        <f t="shared" si="0"/>
        <v>0</v>
      </c>
      <c r="AO63" s="158"/>
      <c r="AP63" s="158"/>
      <c r="AS63" s="140">
        <f t="shared" si="1"/>
        <v>0</v>
      </c>
    </row>
    <row r="64" spans="1:45">
      <c r="A64" s="145"/>
      <c r="Q64" s="145"/>
      <c r="R64" s="145"/>
      <c r="AN64" s="140">
        <f>SUM(AN9:AN63)</f>
        <v>13689</v>
      </c>
      <c r="AS64" s="140">
        <f>SUM(AS9:AS63)</f>
        <v>0</v>
      </c>
    </row>
    <row r="65" spans="1:18">
      <c r="A65" s="145"/>
      <c r="Q65" s="145"/>
      <c r="R65" s="145"/>
    </row>
    <row r="66" spans="1:18">
      <c r="A66" s="145"/>
      <c r="Q66" s="145"/>
      <c r="R66" s="145"/>
    </row>
    <row r="67" spans="1:18">
      <c r="A67" s="145"/>
      <c r="Q67" s="145"/>
      <c r="R67" s="145"/>
    </row>
    <row r="68" spans="1:18">
      <c r="A68" s="145"/>
      <c r="Q68" s="145"/>
      <c r="R68" s="145"/>
    </row>
    <row r="69" spans="1:18">
      <c r="A69" s="145"/>
      <c r="Q69" s="145"/>
      <c r="R69" s="145"/>
    </row>
    <row r="70" spans="1:18">
      <c r="A70" s="145"/>
      <c r="Q70" s="145"/>
      <c r="R70" s="145"/>
    </row>
    <row r="71" spans="1:18">
      <c r="A71" s="145"/>
      <c r="Q71" s="145"/>
      <c r="R71" s="145"/>
    </row>
    <row r="72" spans="1:18">
      <c r="A72" s="145"/>
      <c r="Q72" s="145"/>
      <c r="R72" s="145"/>
    </row>
    <row r="73" spans="1:18">
      <c r="A73" s="145"/>
      <c r="Q73" s="145"/>
      <c r="R73" s="145"/>
    </row>
    <row r="74" spans="1:18">
      <c r="A74" s="145"/>
      <c r="Q74" s="145"/>
      <c r="R74" s="145"/>
    </row>
    <row r="75" spans="1:18">
      <c r="A75" s="145"/>
      <c r="Q75" s="145"/>
      <c r="R75" s="145"/>
    </row>
    <row r="76" spans="1:18">
      <c r="A76" s="145"/>
      <c r="Q76" s="145"/>
      <c r="R76" s="145"/>
    </row>
    <row r="77" spans="1:18">
      <c r="A77" s="145"/>
      <c r="Q77" s="145"/>
      <c r="R77" s="145"/>
    </row>
    <row r="78" spans="1:18">
      <c r="A78" s="145"/>
      <c r="Q78" s="145"/>
      <c r="R78" s="145"/>
    </row>
    <row r="79" spans="1:18">
      <c r="A79" s="145"/>
      <c r="Q79" s="145"/>
      <c r="R79" s="145"/>
    </row>
    <row r="80" spans="1:18">
      <c r="A80" s="145"/>
      <c r="Q80" s="145"/>
      <c r="R80" s="145"/>
    </row>
    <row r="81" spans="1:18">
      <c r="A81" s="145"/>
      <c r="Q81" s="145"/>
      <c r="R81" s="145"/>
    </row>
    <row r="82" spans="1:18">
      <c r="A82" s="145"/>
      <c r="Q82" s="145"/>
      <c r="R82" s="145"/>
    </row>
    <row r="83" spans="1:18">
      <c r="A83" s="145"/>
      <c r="Q83" s="145"/>
      <c r="R83" s="145"/>
    </row>
    <row r="84" spans="1:18">
      <c r="A84" s="145"/>
      <c r="Q84" s="145"/>
      <c r="R84" s="145"/>
    </row>
    <row r="85" spans="1:18">
      <c r="A85" s="145"/>
      <c r="Q85" s="145"/>
      <c r="R85" s="145"/>
    </row>
    <row r="86" spans="1:18">
      <c r="A86" s="145"/>
      <c r="Q86" s="145"/>
      <c r="R86" s="145"/>
    </row>
    <row r="87" spans="1:18">
      <c r="A87" s="145"/>
      <c r="Q87" s="145"/>
      <c r="R87" s="145"/>
    </row>
    <row r="88" spans="1:18">
      <c r="A88" s="145"/>
      <c r="Q88" s="145"/>
      <c r="R88" s="145"/>
    </row>
    <row r="89" spans="1:18">
      <c r="A89" s="145"/>
      <c r="Q89" s="145"/>
      <c r="R89" s="145"/>
    </row>
    <row r="90" spans="1:18">
      <c r="A90" s="145"/>
      <c r="Q90" s="145"/>
      <c r="R90" s="145"/>
    </row>
    <row r="91" spans="1:18">
      <c r="A91" s="145"/>
      <c r="Q91" s="145"/>
      <c r="R91" s="145"/>
    </row>
    <row r="92" spans="1:18">
      <c r="A92" s="145"/>
      <c r="Q92" s="145"/>
      <c r="R92" s="145"/>
    </row>
    <row r="93" spans="1:18">
      <c r="A93" s="145"/>
      <c r="Q93" s="145"/>
      <c r="R93" s="145"/>
    </row>
    <row r="94" spans="1:18">
      <c r="A94" s="145"/>
      <c r="Q94" s="145"/>
      <c r="R94" s="145"/>
    </row>
    <row r="95" spans="1:18">
      <c r="A95" s="145"/>
      <c r="Q95" s="145"/>
      <c r="R95" s="145"/>
    </row>
    <row r="96" spans="1:18">
      <c r="A96" s="145"/>
      <c r="Q96" s="145"/>
      <c r="R96" s="145"/>
    </row>
    <row r="97" spans="1:18">
      <c r="A97" s="145"/>
      <c r="Q97" s="145"/>
      <c r="R97" s="145"/>
    </row>
    <row r="98" spans="1:18">
      <c r="Q98" s="145"/>
      <c r="R98" s="145"/>
    </row>
    <row r="99" spans="1:18">
      <c r="Q99" s="145"/>
      <c r="R99" s="145"/>
    </row>
    <row r="100" spans="1:18">
      <c r="Q100" s="145"/>
      <c r="R100" s="145"/>
    </row>
    <row r="101" spans="1:18">
      <c r="Q101" s="145"/>
      <c r="R101" s="145"/>
    </row>
    <row r="102" spans="1:18">
      <c r="Q102" s="145"/>
      <c r="R102" s="145"/>
    </row>
    <row r="103" spans="1:18">
      <c r="Q103" s="145"/>
      <c r="R103" s="145"/>
    </row>
    <row r="104" spans="1:18">
      <c r="Q104" s="145"/>
      <c r="R104" s="145"/>
    </row>
    <row r="105" spans="1:18">
      <c r="Q105" s="145"/>
      <c r="R105" s="145"/>
    </row>
    <row r="106" spans="1:18">
      <c r="Q106" s="145"/>
      <c r="R106" s="145"/>
    </row>
    <row r="107" spans="1:18">
      <c r="Q107" s="145"/>
      <c r="R107" s="145"/>
    </row>
    <row r="108" spans="1:18">
      <c r="Q108" s="145"/>
      <c r="R108" s="145"/>
    </row>
    <row r="109" spans="1:18">
      <c r="Q109" s="145"/>
      <c r="R109" s="145"/>
    </row>
    <row r="110" spans="1:18">
      <c r="Q110" s="145"/>
      <c r="R110" s="145"/>
    </row>
    <row r="111" spans="1:18">
      <c r="Q111" s="145"/>
      <c r="R111" s="145"/>
    </row>
    <row r="112" spans="1:18">
      <c r="Q112" s="145"/>
      <c r="R112" s="145"/>
    </row>
    <row r="113" spans="17:18">
      <c r="Q113" s="145"/>
      <c r="R113" s="145"/>
    </row>
    <row r="114" spans="17:18">
      <c r="Q114" s="145"/>
      <c r="R114" s="145"/>
    </row>
    <row r="115" spans="17:18">
      <c r="Q115" s="145"/>
      <c r="R115" s="145"/>
    </row>
    <row r="116" spans="17:18">
      <c r="Q116" s="145"/>
      <c r="R116" s="145"/>
    </row>
    <row r="117" spans="17:18">
      <c r="Q117" s="145"/>
      <c r="R117" s="145"/>
    </row>
    <row r="118" spans="17:18">
      <c r="Q118" s="145"/>
      <c r="R118" s="145"/>
    </row>
    <row r="119" spans="17:18">
      <c r="Q119" s="145"/>
      <c r="R119" s="145"/>
    </row>
    <row r="120" spans="17:18">
      <c r="Q120" s="145"/>
      <c r="R120" s="145"/>
    </row>
    <row r="121" spans="17:18">
      <c r="Q121" s="145"/>
      <c r="R121" s="145"/>
    </row>
    <row r="122" spans="17:18">
      <c r="Q122" s="145"/>
      <c r="R122" s="145"/>
    </row>
    <row r="65389" spans="2:16">
      <c r="B65389" s="140"/>
      <c r="O65389" s="114"/>
      <c r="P65389" s="149"/>
    </row>
  </sheetData>
  <mergeCells count="10">
    <mergeCell ref="AG2:AH2"/>
    <mergeCell ref="AJ2:AL2"/>
    <mergeCell ref="A4:B4"/>
    <mergeCell ref="J4:K4"/>
    <mergeCell ref="T4:AB4"/>
    <mergeCell ref="A5:B5"/>
    <mergeCell ref="J5:K5"/>
    <mergeCell ref="T5:AB6"/>
    <mergeCell ref="A6:A8"/>
    <mergeCell ref="AE2:AF2"/>
  </mergeCells>
  <phoneticPr fontId="11"/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r:id="rId1"/>
  <colBreaks count="1" manualBreakCount="1">
    <brk id="3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レセ-1</vt:lpstr>
      <vt:lpstr>レセ-2</vt:lpstr>
      <vt:lpstr>レセ-3</vt:lpstr>
      <vt:lpstr>'レセ-1'!Print_Area</vt:lpstr>
      <vt:lpstr>'レセ-2'!Print_Area</vt:lpstr>
      <vt:lpstr>'レセ-3'!Print_Area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04308</dc:creator>
  <cp:lastModifiedBy>D106</cp:lastModifiedBy>
  <cp:lastPrinted>2025-07-29T10:46:57Z</cp:lastPrinted>
  <dcterms:created xsi:type="dcterms:W3CDTF">2016-11-08T02:14:13Z</dcterms:created>
  <dcterms:modified xsi:type="dcterms:W3CDTF">2025-07-30T01:50:06Z</dcterms:modified>
</cp:coreProperties>
</file>